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2120" windowHeight="7890" activeTab="1"/>
  </bookViews>
  <sheets>
    <sheet name="INTERESES" sheetId="1" r:id="rId1"/>
    <sheet name="CORRIENTES" sheetId="3" r:id="rId2"/>
  </sheets>
  <calcPr calcId="152511"/>
  <fileRecoveryPr autoRecover="0"/>
</workbook>
</file>

<file path=xl/calcChain.xml><?xml version="1.0" encoding="utf-8"?>
<calcChain xmlns="http://schemas.openxmlformats.org/spreadsheetml/2006/main">
  <c r="G196" i="3" l="1"/>
  <c r="G197" i="3"/>
  <c r="G198" i="3"/>
  <c r="G199" i="3"/>
  <c r="G200" i="3"/>
  <c r="E197" i="3"/>
  <c r="E198" i="3"/>
  <c r="E199" i="3"/>
  <c r="E196" i="3"/>
  <c r="G194" i="3" l="1"/>
  <c r="G195" i="3"/>
  <c r="E195" i="3"/>
  <c r="E194" i="3"/>
  <c r="G193" i="3"/>
  <c r="E193" i="3"/>
  <c r="E191" i="3" l="1"/>
  <c r="G191" i="3" s="1"/>
  <c r="E192" i="3"/>
  <c r="G192" i="3" s="1"/>
  <c r="E190" i="3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G176" i="3" s="1"/>
  <c r="E177" i="3"/>
  <c r="G177" i="3" s="1"/>
  <c r="E178" i="3"/>
  <c r="G178" i="3" s="1"/>
  <c r="E179" i="3"/>
  <c r="G179" i="3" s="1"/>
  <c r="E180" i="3"/>
  <c r="G180" i="3" s="1"/>
  <c r="E181" i="3"/>
  <c r="G181" i="3" s="1"/>
  <c r="E182" i="3"/>
  <c r="G182" i="3" s="1"/>
  <c r="E183" i="3"/>
  <c r="G183" i="3" s="1"/>
  <c r="E184" i="3"/>
  <c r="G184" i="3" s="1"/>
  <c r="E185" i="3"/>
  <c r="G185" i="3" s="1"/>
  <c r="E186" i="3"/>
  <c r="G186" i="3" s="1"/>
  <c r="E187" i="3"/>
  <c r="G187" i="3" s="1"/>
  <c r="E188" i="3"/>
  <c r="G188" i="3" s="1"/>
  <c r="E189" i="3"/>
  <c r="G189" i="3" s="1"/>
  <c r="G190" i="3"/>
  <c r="E2" i="3"/>
  <c r="G172" i="3" l="1"/>
  <c r="G174" i="3"/>
  <c r="G170" i="3"/>
  <c r="G169" i="3"/>
  <c r="G168" i="3"/>
  <c r="G173" i="3"/>
  <c r="G175" i="3"/>
  <c r="G162" i="3" l="1"/>
  <c r="G163" i="3"/>
  <c r="G161" i="3"/>
  <c r="G164" i="3"/>
  <c r="G165" i="3"/>
  <c r="G166" i="3"/>
  <c r="G167" i="3"/>
  <c r="G17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D159" i="1"/>
  <c r="E159" i="1" s="1"/>
  <c r="F159" i="1"/>
  <c r="D160" i="1"/>
  <c r="E160" i="1" s="1"/>
  <c r="F160" i="1"/>
  <c r="D161" i="1"/>
  <c r="E161" i="1" s="1"/>
  <c r="F161" i="1"/>
  <c r="D162" i="1"/>
  <c r="E162" i="1" s="1"/>
  <c r="F162" i="1"/>
  <c r="D163" i="1"/>
  <c r="E163" i="1" s="1"/>
  <c r="F163" i="1"/>
  <c r="D164" i="1"/>
  <c r="E164" i="1" s="1"/>
  <c r="F164" i="1"/>
  <c r="D165" i="1"/>
  <c r="E165" i="1" s="1"/>
  <c r="F165" i="1"/>
  <c r="D166" i="1"/>
  <c r="E166" i="1" s="1"/>
  <c r="F166" i="1"/>
  <c r="D167" i="1"/>
  <c r="E167" i="1" s="1"/>
  <c r="F167" i="1"/>
  <c r="D168" i="1"/>
  <c r="E168" i="1" s="1"/>
  <c r="F168" i="1"/>
  <c r="D169" i="1"/>
  <c r="E169" i="1" s="1"/>
  <c r="F169" i="1"/>
  <c r="F15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D158" i="1"/>
  <c r="E158" i="1" s="1"/>
  <c r="D156" i="1"/>
  <c r="D157" i="1"/>
  <c r="E157" i="1" l="1"/>
  <c r="E156" i="1"/>
  <c r="D155" i="1"/>
  <c r="D154" i="1"/>
  <c r="E154" i="1" s="1"/>
  <c r="D153" i="1"/>
  <c r="E153" i="1" s="1"/>
  <c r="D152" i="1"/>
  <c r="D151" i="1"/>
  <c r="E151" i="1" s="1"/>
  <c r="D150" i="1"/>
  <c r="D149" i="1"/>
  <c r="E149" i="1" s="1"/>
  <c r="D148" i="1"/>
  <c r="D147" i="1"/>
  <c r="E147" i="1" s="1"/>
  <c r="D146" i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D100" i="1"/>
  <c r="E100" i="1" s="1"/>
  <c r="D99" i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1" i="1"/>
  <c r="E90" i="1"/>
  <c r="E89" i="1"/>
  <c r="D88" i="1"/>
  <c r="E88" i="1" s="1"/>
  <c r="D87" i="1"/>
  <c r="E87" i="1" s="1"/>
  <c r="D86" i="1"/>
  <c r="E86" i="1" s="1"/>
  <c r="D85" i="1"/>
  <c r="E85" i="1" s="1"/>
  <c r="D84" i="1"/>
  <c r="D83" i="1"/>
  <c r="E83" i="1" s="1"/>
  <c r="D82" i="1"/>
  <c r="E82" i="1" s="1"/>
  <c r="E81" i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D69" i="1"/>
  <c r="E69" i="1" s="1"/>
  <c r="D68" i="1"/>
  <c r="E68" i="1" s="1"/>
  <c r="D67" i="1"/>
  <c r="E67" i="1" s="1"/>
  <c r="D66" i="1"/>
  <c r="E66" i="1" s="1"/>
  <c r="D65" i="1"/>
  <c r="E65" i="1" s="1"/>
  <c r="D64" i="1"/>
  <c r="D63" i="1"/>
  <c r="E63" i="1" s="1"/>
  <c r="D62" i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D37" i="1"/>
  <c r="E37" i="1" s="1"/>
  <c r="D36" i="1"/>
  <c r="E36" i="1" s="1"/>
  <c r="D35" i="1"/>
  <c r="E35" i="1" s="1"/>
  <c r="D34" i="1"/>
  <c r="E34" i="1" s="1"/>
  <c r="D33" i="1"/>
  <c r="E33" i="1" s="1"/>
  <c r="D32" i="1"/>
  <c r="D31" i="1"/>
  <c r="E31" i="1" s="1"/>
  <c r="D30" i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D21" i="1"/>
  <c r="E21" i="1" s="1"/>
  <c r="D20" i="1"/>
  <c r="E20" i="1" s="1"/>
  <c r="D19" i="1"/>
  <c r="E19" i="1" s="1"/>
  <c r="D18" i="1"/>
  <c r="E18" i="1" s="1"/>
  <c r="D17" i="1"/>
  <c r="E17" i="1" s="1"/>
  <c r="D16" i="1"/>
  <c r="D15" i="1"/>
  <c r="E15" i="1" s="1"/>
  <c r="D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D5" i="1"/>
  <c r="E5" i="1" s="1"/>
  <c r="D4" i="1"/>
  <c r="E4" i="1" s="1"/>
  <c r="D3" i="1"/>
  <c r="E3" i="1" s="1"/>
  <c r="D2" i="1"/>
  <c r="E2" i="1" s="1"/>
  <c r="E16" i="1" l="1"/>
  <c r="E136" i="1"/>
  <c r="E32" i="1"/>
  <c r="E64" i="1"/>
  <c r="E101" i="1"/>
  <c r="E122" i="1"/>
  <c r="E152" i="1"/>
  <c r="E155" i="1"/>
  <c r="E14" i="1"/>
  <c r="E30" i="1"/>
  <c r="E62" i="1"/>
  <c r="E92" i="1"/>
  <c r="E150" i="1"/>
  <c r="E6" i="1"/>
  <c r="E22" i="1"/>
  <c r="E38" i="1"/>
  <c r="E54" i="1"/>
  <c r="E70" i="1"/>
  <c r="E84" i="1"/>
  <c r="E107" i="1"/>
  <c r="E99" i="1"/>
  <c r="E114" i="1"/>
  <c r="E148" i="1"/>
  <c r="E146" i="1"/>
</calcChain>
</file>

<file path=xl/comments1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<sst xmlns="http://schemas.openxmlformats.org/spreadsheetml/2006/main" count="382" uniqueCount="33">
  <si>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</si>
  <si>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</si>
  <si>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</si>
  <si>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</si>
  <si>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</si>
  <si>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</si>
  <si>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</si>
  <si>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</si>
  <si>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</si>
  <si>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</si>
  <si>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</si>
  <si>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</si>
  <si>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</si>
  <si>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FBRERO</t>
  </si>
  <si>
    <t>0CTUBRE</t>
  </si>
  <si>
    <t>MES</t>
  </si>
  <si>
    <t>FRACCION</t>
  </si>
  <si>
    <t>CAPITAL</t>
  </si>
  <si>
    <t xml:space="preserve">MARZO </t>
  </si>
  <si>
    <t xml:space="preserve">MAYO </t>
  </si>
  <si>
    <t xml:space="preserve">SEPTIEMBRE </t>
  </si>
  <si>
    <t xml:space="preserve">OCTUBRE </t>
  </si>
  <si>
    <t xml:space="preserve">PARA  ACTUALIZAR LA TABLA SOLO  SE DEBE COLOCAR   EL PORCENTAJE DEL INTERES  CORRIENTE  ANUAL  CASILLA   C  Y,  AUTOMATICAMENTE  VOTA LOS  RESULTADOS  DE LOS  OTRAS  CASILLAS. </t>
  </si>
  <si>
    <t>AÑO</t>
  </si>
  <si>
    <t>DEUDA INTERES</t>
  </si>
  <si>
    <t xml:space="preserve">  </t>
  </si>
  <si>
    <t>INTERES MENSUAL</t>
  </si>
  <si>
    <t>% CTE ANUAL</t>
  </si>
  <si>
    <t>%MORATORIO</t>
  </si>
  <si>
    <t>% MORATORIO MENSUAL</t>
  </si>
  <si>
    <t>%CORRIENTE MENSUAL</t>
  </si>
  <si>
    <t>TOTAL  INTERESES CORRIENTES</t>
  </si>
  <si>
    <t>FEBERO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</si>
</sst>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#,##0.00_ ;\-#,##0.00\ "/>
    <numFmt numFmtId="167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2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44" fontId="4" fillId="0" borderId="0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Border="1" applyAlignment="1">
      <alignment vertical="center"/>
    </xf>
    <xf numFmtId="44" fontId="4" fillId="0" borderId="0" xfId="2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4"/>
  <sheetViews>
    <sheetView topLeftCell="B88" zoomScale="106" zoomScaleNormal="106" workbookViewId="0">
      <selection activeCell="E2" sqref="E2"/>
    </sheetView>
  </sheetViews>
  <sheetFormatPr baseColWidth="10" defaultRowHeight="12.75" x14ac:dyDescent="0.25"/>
  <cols>
    <col min="1" max="1" width="11.42578125" style="9"/>
    <col min="2" max="2" width="21.28515625" style="3" customWidth="1"/>
    <col min="3" max="3" width="16.7109375" style="3" customWidth="1"/>
    <col min="4" max="4" width="18.42578125" style="3" customWidth="1"/>
    <col min="5" max="5" width="23.140625" style="10" customWidth="1"/>
    <col min="6" max="6" width="19.5703125" style="3" bestFit="1" customWidth="1"/>
    <col min="7" max="255" width="11.42578125" style="3"/>
    <col min="256" max="256" width="21.28515625" style="3" customWidth="1"/>
    <col min="257" max="257" width="16.7109375" style="3" customWidth="1"/>
    <col min="258" max="258" width="18.42578125" style="3" customWidth="1"/>
    <col min="259" max="259" width="23.140625" style="3" customWidth="1"/>
    <col min="260" max="260" width="32.140625" style="3" customWidth="1"/>
    <col min="261" max="511" width="11.42578125" style="3"/>
    <col min="512" max="512" width="21.28515625" style="3" customWidth="1"/>
    <col min="513" max="513" width="16.7109375" style="3" customWidth="1"/>
    <col min="514" max="514" width="18.42578125" style="3" customWidth="1"/>
    <col min="515" max="515" width="23.140625" style="3" customWidth="1"/>
    <col min="516" max="516" width="32.140625" style="3" customWidth="1"/>
    <col min="517" max="767" width="11.42578125" style="3"/>
    <col min="768" max="768" width="21.28515625" style="3" customWidth="1"/>
    <col min="769" max="769" width="16.7109375" style="3" customWidth="1"/>
    <col min="770" max="770" width="18.42578125" style="3" customWidth="1"/>
    <col min="771" max="771" width="23.140625" style="3" customWidth="1"/>
    <col min="772" max="772" width="32.140625" style="3" customWidth="1"/>
    <col min="773" max="1023" width="11.42578125" style="3"/>
    <col min="1024" max="1024" width="21.28515625" style="3" customWidth="1"/>
    <col min="1025" max="1025" width="16.7109375" style="3" customWidth="1"/>
    <col min="1026" max="1026" width="18.42578125" style="3" customWidth="1"/>
    <col min="1027" max="1027" width="23.140625" style="3" customWidth="1"/>
    <col min="1028" max="1028" width="32.140625" style="3" customWidth="1"/>
    <col min="1029" max="1279" width="11.42578125" style="3"/>
    <col min="1280" max="1280" width="21.28515625" style="3" customWidth="1"/>
    <col min="1281" max="1281" width="16.7109375" style="3" customWidth="1"/>
    <col min="1282" max="1282" width="18.42578125" style="3" customWidth="1"/>
    <col min="1283" max="1283" width="23.140625" style="3" customWidth="1"/>
    <col min="1284" max="1284" width="32.140625" style="3" customWidth="1"/>
    <col min="1285" max="1535" width="11.42578125" style="3"/>
    <col min="1536" max="1536" width="21.28515625" style="3" customWidth="1"/>
    <col min="1537" max="1537" width="16.7109375" style="3" customWidth="1"/>
    <col min="1538" max="1538" width="18.42578125" style="3" customWidth="1"/>
    <col min="1539" max="1539" width="23.140625" style="3" customWidth="1"/>
    <col min="1540" max="1540" width="32.140625" style="3" customWidth="1"/>
    <col min="1541" max="1791" width="11.42578125" style="3"/>
    <col min="1792" max="1792" width="21.28515625" style="3" customWidth="1"/>
    <col min="1793" max="1793" width="16.7109375" style="3" customWidth="1"/>
    <col min="1794" max="1794" width="18.42578125" style="3" customWidth="1"/>
    <col min="1795" max="1795" width="23.140625" style="3" customWidth="1"/>
    <col min="1796" max="1796" width="32.140625" style="3" customWidth="1"/>
    <col min="1797" max="2047" width="11.42578125" style="3"/>
    <col min="2048" max="2048" width="21.28515625" style="3" customWidth="1"/>
    <col min="2049" max="2049" width="16.7109375" style="3" customWidth="1"/>
    <col min="2050" max="2050" width="18.42578125" style="3" customWidth="1"/>
    <col min="2051" max="2051" width="23.140625" style="3" customWidth="1"/>
    <col min="2052" max="2052" width="32.140625" style="3" customWidth="1"/>
    <col min="2053" max="2303" width="11.42578125" style="3"/>
    <col min="2304" max="2304" width="21.28515625" style="3" customWidth="1"/>
    <col min="2305" max="2305" width="16.7109375" style="3" customWidth="1"/>
    <col min="2306" max="2306" width="18.42578125" style="3" customWidth="1"/>
    <col min="2307" max="2307" width="23.140625" style="3" customWidth="1"/>
    <col min="2308" max="2308" width="32.140625" style="3" customWidth="1"/>
    <col min="2309" max="2559" width="11.42578125" style="3"/>
    <col min="2560" max="2560" width="21.28515625" style="3" customWidth="1"/>
    <col min="2561" max="2561" width="16.7109375" style="3" customWidth="1"/>
    <col min="2562" max="2562" width="18.42578125" style="3" customWidth="1"/>
    <col min="2563" max="2563" width="23.140625" style="3" customWidth="1"/>
    <col min="2564" max="2564" width="32.140625" style="3" customWidth="1"/>
    <col min="2565" max="2815" width="11.42578125" style="3"/>
    <col min="2816" max="2816" width="21.28515625" style="3" customWidth="1"/>
    <col min="2817" max="2817" width="16.7109375" style="3" customWidth="1"/>
    <col min="2818" max="2818" width="18.42578125" style="3" customWidth="1"/>
    <col min="2819" max="2819" width="23.140625" style="3" customWidth="1"/>
    <col min="2820" max="2820" width="32.140625" style="3" customWidth="1"/>
    <col min="2821" max="3071" width="11.42578125" style="3"/>
    <col min="3072" max="3072" width="21.28515625" style="3" customWidth="1"/>
    <col min="3073" max="3073" width="16.7109375" style="3" customWidth="1"/>
    <col min="3074" max="3074" width="18.42578125" style="3" customWidth="1"/>
    <col min="3075" max="3075" width="23.140625" style="3" customWidth="1"/>
    <col min="3076" max="3076" width="32.140625" style="3" customWidth="1"/>
    <col min="3077" max="3327" width="11.42578125" style="3"/>
    <col min="3328" max="3328" width="21.28515625" style="3" customWidth="1"/>
    <col min="3329" max="3329" width="16.7109375" style="3" customWidth="1"/>
    <col min="3330" max="3330" width="18.42578125" style="3" customWidth="1"/>
    <col min="3331" max="3331" width="23.140625" style="3" customWidth="1"/>
    <col min="3332" max="3332" width="32.140625" style="3" customWidth="1"/>
    <col min="3333" max="3583" width="11.42578125" style="3"/>
    <col min="3584" max="3584" width="21.28515625" style="3" customWidth="1"/>
    <col min="3585" max="3585" width="16.7109375" style="3" customWidth="1"/>
    <col min="3586" max="3586" width="18.42578125" style="3" customWidth="1"/>
    <col min="3587" max="3587" width="23.140625" style="3" customWidth="1"/>
    <col min="3588" max="3588" width="32.140625" style="3" customWidth="1"/>
    <col min="3589" max="3839" width="11.42578125" style="3"/>
    <col min="3840" max="3840" width="21.28515625" style="3" customWidth="1"/>
    <col min="3841" max="3841" width="16.7109375" style="3" customWidth="1"/>
    <col min="3842" max="3842" width="18.42578125" style="3" customWidth="1"/>
    <col min="3843" max="3843" width="23.140625" style="3" customWidth="1"/>
    <col min="3844" max="3844" width="32.140625" style="3" customWidth="1"/>
    <col min="3845" max="4095" width="11.42578125" style="3"/>
    <col min="4096" max="4096" width="21.28515625" style="3" customWidth="1"/>
    <col min="4097" max="4097" width="16.7109375" style="3" customWidth="1"/>
    <col min="4098" max="4098" width="18.42578125" style="3" customWidth="1"/>
    <col min="4099" max="4099" width="23.140625" style="3" customWidth="1"/>
    <col min="4100" max="4100" width="32.140625" style="3" customWidth="1"/>
    <col min="4101" max="4351" width="11.42578125" style="3"/>
    <col min="4352" max="4352" width="21.28515625" style="3" customWidth="1"/>
    <col min="4353" max="4353" width="16.7109375" style="3" customWidth="1"/>
    <col min="4354" max="4354" width="18.42578125" style="3" customWidth="1"/>
    <col min="4355" max="4355" width="23.140625" style="3" customWidth="1"/>
    <col min="4356" max="4356" width="32.140625" style="3" customWidth="1"/>
    <col min="4357" max="4607" width="11.42578125" style="3"/>
    <col min="4608" max="4608" width="21.28515625" style="3" customWidth="1"/>
    <col min="4609" max="4609" width="16.7109375" style="3" customWidth="1"/>
    <col min="4610" max="4610" width="18.42578125" style="3" customWidth="1"/>
    <col min="4611" max="4611" width="23.140625" style="3" customWidth="1"/>
    <col min="4612" max="4612" width="32.140625" style="3" customWidth="1"/>
    <col min="4613" max="4863" width="11.42578125" style="3"/>
    <col min="4864" max="4864" width="21.28515625" style="3" customWidth="1"/>
    <col min="4865" max="4865" width="16.7109375" style="3" customWidth="1"/>
    <col min="4866" max="4866" width="18.42578125" style="3" customWidth="1"/>
    <col min="4867" max="4867" width="23.140625" style="3" customWidth="1"/>
    <col min="4868" max="4868" width="32.140625" style="3" customWidth="1"/>
    <col min="4869" max="5119" width="11.42578125" style="3"/>
    <col min="5120" max="5120" width="21.28515625" style="3" customWidth="1"/>
    <col min="5121" max="5121" width="16.7109375" style="3" customWidth="1"/>
    <col min="5122" max="5122" width="18.42578125" style="3" customWidth="1"/>
    <col min="5123" max="5123" width="23.140625" style="3" customWidth="1"/>
    <col min="5124" max="5124" width="32.140625" style="3" customWidth="1"/>
    <col min="5125" max="5375" width="11.42578125" style="3"/>
    <col min="5376" max="5376" width="21.28515625" style="3" customWidth="1"/>
    <col min="5377" max="5377" width="16.7109375" style="3" customWidth="1"/>
    <col min="5378" max="5378" width="18.42578125" style="3" customWidth="1"/>
    <col min="5379" max="5379" width="23.140625" style="3" customWidth="1"/>
    <col min="5380" max="5380" width="32.140625" style="3" customWidth="1"/>
    <col min="5381" max="5631" width="11.42578125" style="3"/>
    <col min="5632" max="5632" width="21.28515625" style="3" customWidth="1"/>
    <col min="5633" max="5633" width="16.7109375" style="3" customWidth="1"/>
    <col min="5634" max="5634" width="18.42578125" style="3" customWidth="1"/>
    <col min="5635" max="5635" width="23.140625" style="3" customWidth="1"/>
    <col min="5636" max="5636" width="32.140625" style="3" customWidth="1"/>
    <col min="5637" max="5887" width="11.42578125" style="3"/>
    <col min="5888" max="5888" width="21.28515625" style="3" customWidth="1"/>
    <col min="5889" max="5889" width="16.7109375" style="3" customWidth="1"/>
    <col min="5890" max="5890" width="18.42578125" style="3" customWidth="1"/>
    <col min="5891" max="5891" width="23.140625" style="3" customWidth="1"/>
    <col min="5892" max="5892" width="32.140625" style="3" customWidth="1"/>
    <col min="5893" max="6143" width="11.42578125" style="3"/>
    <col min="6144" max="6144" width="21.28515625" style="3" customWidth="1"/>
    <col min="6145" max="6145" width="16.7109375" style="3" customWidth="1"/>
    <col min="6146" max="6146" width="18.42578125" style="3" customWidth="1"/>
    <col min="6147" max="6147" width="23.140625" style="3" customWidth="1"/>
    <col min="6148" max="6148" width="32.140625" style="3" customWidth="1"/>
    <col min="6149" max="6399" width="11.42578125" style="3"/>
    <col min="6400" max="6400" width="21.28515625" style="3" customWidth="1"/>
    <col min="6401" max="6401" width="16.7109375" style="3" customWidth="1"/>
    <col min="6402" max="6402" width="18.42578125" style="3" customWidth="1"/>
    <col min="6403" max="6403" width="23.140625" style="3" customWidth="1"/>
    <col min="6404" max="6404" width="32.140625" style="3" customWidth="1"/>
    <col min="6405" max="6655" width="11.42578125" style="3"/>
    <col min="6656" max="6656" width="21.28515625" style="3" customWidth="1"/>
    <col min="6657" max="6657" width="16.7109375" style="3" customWidth="1"/>
    <col min="6658" max="6658" width="18.42578125" style="3" customWidth="1"/>
    <col min="6659" max="6659" width="23.140625" style="3" customWidth="1"/>
    <col min="6660" max="6660" width="32.140625" style="3" customWidth="1"/>
    <col min="6661" max="6911" width="11.42578125" style="3"/>
    <col min="6912" max="6912" width="21.28515625" style="3" customWidth="1"/>
    <col min="6913" max="6913" width="16.7109375" style="3" customWidth="1"/>
    <col min="6914" max="6914" width="18.42578125" style="3" customWidth="1"/>
    <col min="6915" max="6915" width="23.140625" style="3" customWidth="1"/>
    <col min="6916" max="6916" width="32.140625" style="3" customWidth="1"/>
    <col min="6917" max="7167" width="11.42578125" style="3"/>
    <col min="7168" max="7168" width="21.28515625" style="3" customWidth="1"/>
    <col min="7169" max="7169" width="16.7109375" style="3" customWidth="1"/>
    <col min="7170" max="7170" width="18.42578125" style="3" customWidth="1"/>
    <col min="7171" max="7171" width="23.140625" style="3" customWidth="1"/>
    <col min="7172" max="7172" width="32.140625" style="3" customWidth="1"/>
    <col min="7173" max="7423" width="11.42578125" style="3"/>
    <col min="7424" max="7424" width="21.28515625" style="3" customWidth="1"/>
    <col min="7425" max="7425" width="16.7109375" style="3" customWidth="1"/>
    <col min="7426" max="7426" width="18.42578125" style="3" customWidth="1"/>
    <col min="7427" max="7427" width="23.140625" style="3" customWidth="1"/>
    <col min="7428" max="7428" width="32.140625" style="3" customWidth="1"/>
    <col min="7429" max="7679" width="11.42578125" style="3"/>
    <col min="7680" max="7680" width="21.28515625" style="3" customWidth="1"/>
    <col min="7681" max="7681" width="16.7109375" style="3" customWidth="1"/>
    <col min="7682" max="7682" width="18.42578125" style="3" customWidth="1"/>
    <col min="7683" max="7683" width="23.140625" style="3" customWidth="1"/>
    <col min="7684" max="7684" width="32.140625" style="3" customWidth="1"/>
    <col min="7685" max="7935" width="11.42578125" style="3"/>
    <col min="7936" max="7936" width="21.28515625" style="3" customWidth="1"/>
    <col min="7937" max="7937" width="16.7109375" style="3" customWidth="1"/>
    <col min="7938" max="7938" width="18.42578125" style="3" customWidth="1"/>
    <col min="7939" max="7939" width="23.140625" style="3" customWidth="1"/>
    <col min="7940" max="7940" width="32.140625" style="3" customWidth="1"/>
    <col min="7941" max="8191" width="11.42578125" style="3"/>
    <col min="8192" max="8192" width="21.28515625" style="3" customWidth="1"/>
    <col min="8193" max="8193" width="16.7109375" style="3" customWidth="1"/>
    <col min="8194" max="8194" width="18.42578125" style="3" customWidth="1"/>
    <col min="8195" max="8195" width="23.140625" style="3" customWidth="1"/>
    <col min="8196" max="8196" width="32.140625" style="3" customWidth="1"/>
    <col min="8197" max="8447" width="11.42578125" style="3"/>
    <col min="8448" max="8448" width="21.28515625" style="3" customWidth="1"/>
    <col min="8449" max="8449" width="16.7109375" style="3" customWidth="1"/>
    <col min="8450" max="8450" width="18.42578125" style="3" customWidth="1"/>
    <col min="8451" max="8451" width="23.140625" style="3" customWidth="1"/>
    <col min="8452" max="8452" width="32.140625" style="3" customWidth="1"/>
    <col min="8453" max="8703" width="11.42578125" style="3"/>
    <col min="8704" max="8704" width="21.28515625" style="3" customWidth="1"/>
    <col min="8705" max="8705" width="16.7109375" style="3" customWidth="1"/>
    <col min="8706" max="8706" width="18.42578125" style="3" customWidth="1"/>
    <col min="8707" max="8707" width="23.140625" style="3" customWidth="1"/>
    <col min="8708" max="8708" width="32.140625" style="3" customWidth="1"/>
    <col min="8709" max="8959" width="11.42578125" style="3"/>
    <col min="8960" max="8960" width="21.28515625" style="3" customWidth="1"/>
    <col min="8961" max="8961" width="16.7109375" style="3" customWidth="1"/>
    <col min="8962" max="8962" width="18.42578125" style="3" customWidth="1"/>
    <col min="8963" max="8963" width="23.140625" style="3" customWidth="1"/>
    <col min="8964" max="8964" width="32.140625" style="3" customWidth="1"/>
    <col min="8965" max="9215" width="11.42578125" style="3"/>
    <col min="9216" max="9216" width="21.28515625" style="3" customWidth="1"/>
    <col min="9217" max="9217" width="16.7109375" style="3" customWidth="1"/>
    <col min="9218" max="9218" width="18.42578125" style="3" customWidth="1"/>
    <col min="9219" max="9219" width="23.140625" style="3" customWidth="1"/>
    <col min="9220" max="9220" width="32.140625" style="3" customWidth="1"/>
    <col min="9221" max="9471" width="11.42578125" style="3"/>
    <col min="9472" max="9472" width="21.28515625" style="3" customWidth="1"/>
    <col min="9473" max="9473" width="16.7109375" style="3" customWidth="1"/>
    <col min="9474" max="9474" width="18.42578125" style="3" customWidth="1"/>
    <col min="9475" max="9475" width="23.140625" style="3" customWidth="1"/>
    <col min="9476" max="9476" width="32.140625" style="3" customWidth="1"/>
    <col min="9477" max="9727" width="11.42578125" style="3"/>
    <col min="9728" max="9728" width="21.28515625" style="3" customWidth="1"/>
    <col min="9729" max="9729" width="16.7109375" style="3" customWidth="1"/>
    <col min="9730" max="9730" width="18.42578125" style="3" customWidth="1"/>
    <col min="9731" max="9731" width="23.140625" style="3" customWidth="1"/>
    <col min="9732" max="9732" width="32.140625" style="3" customWidth="1"/>
    <col min="9733" max="9983" width="11.42578125" style="3"/>
    <col min="9984" max="9984" width="21.28515625" style="3" customWidth="1"/>
    <col min="9985" max="9985" width="16.7109375" style="3" customWidth="1"/>
    <col min="9986" max="9986" width="18.42578125" style="3" customWidth="1"/>
    <col min="9987" max="9987" width="23.140625" style="3" customWidth="1"/>
    <col min="9988" max="9988" width="32.140625" style="3" customWidth="1"/>
    <col min="9989" max="10239" width="11.42578125" style="3"/>
    <col min="10240" max="10240" width="21.28515625" style="3" customWidth="1"/>
    <col min="10241" max="10241" width="16.7109375" style="3" customWidth="1"/>
    <col min="10242" max="10242" width="18.42578125" style="3" customWidth="1"/>
    <col min="10243" max="10243" width="23.140625" style="3" customWidth="1"/>
    <col min="10244" max="10244" width="32.140625" style="3" customWidth="1"/>
    <col min="10245" max="10495" width="11.42578125" style="3"/>
    <col min="10496" max="10496" width="21.28515625" style="3" customWidth="1"/>
    <col min="10497" max="10497" width="16.7109375" style="3" customWidth="1"/>
    <col min="10498" max="10498" width="18.42578125" style="3" customWidth="1"/>
    <col min="10499" max="10499" width="23.140625" style="3" customWidth="1"/>
    <col min="10500" max="10500" width="32.140625" style="3" customWidth="1"/>
    <col min="10501" max="10751" width="11.42578125" style="3"/>
    <col min="10752" max="10752" width="21.28515625" style="3" customWidth="1"/>
    <col min="10753" max="10753" width="16.7109375" style="3" customWidth="1"/>
    <col min="10754" max="10754" width="18.42578125" style="3" customWidth="1"/>
    <col min="10755" max="10755" width="23.140625" style="3" customWidth="1"/>
    <col min="10756" max="10756" width="32.140625" style="3" customWidth="1"/>
    <col min="10757" max="11007" width="11.42578125" style="3"/>
    <col min="11008" max="11008" width="21.28515625" style="3" customWidth="1"/>
    <col min="11009" max="11009" width="16.7109375" style="3" customWidth="1"/>
    <col min="11010" max="11010" width="18.42578125" style="3" customWidth="1"/>
    <col min="11011" max="11011" width="23.140625" style="3" customWidth="1"/>
    <col min="11012" max="11012" width="32.140625" style="3" customWidth="1"/>
    <col min="11013" max="11263" width="11.42578125" style="3"/>
    <col min="11264" max="11264" width="21.28515625" style="3" customWidth="1"/>
    <col min="11265" max="11265" width="16.7109375" style="3" customWidth="1"/>
    <col min="11266" max="11266" width="18.42578125" style="3" customWidth="1"/>
    <col min="11267" max="11267" width="23.140625" style="3" customWidth="1"/>
    <col min="11268" max="11268" width="32.140625" style="3" customWidth="1"/>
    <col min="11269" max="11519" width="11.42578125" style="3"/>
    <col min="11520" max="11520" width="21.28515625" style="3" customWidth="1"/>
    <col min="11521" max="11521" width="16.7109375" style="3" customWidth="1"/>
    <col min="11522" max="11522" width="18.42578125" style="3" customWidth="1"/>
    <col min="11523" max="11523" width="23.140625" style="3" customWidth="1"/>
    <col min="11524" max="11524" width="32.140625" style="3" customWidth="1"/>
    <col min="11525" max="11775" width="11.42578125" style="3"/>
    <col min="11776" max="11776" width="21.28515625" style="3" customWidth="1"/>
    <col min="11777" max="11777" width="16.7109375" style="3" customWidth="1"/>
    <col min="11778" max="11778" width="18.42578125" style="3" customWidth="1"/>
    <col min="11779" max="11779" width="23.140625" style="3" customWidth="1"/>
    <col min="11780" max="11780" width="32.140625" style="3" customWidth="1"/>
    <col min="11781" max="12031" width="11.42578125" style="3"/>
    <col min="12032" max="12032" width="21.28515625" style="3" customWidth="1"/>
    <col min="12033" max="12033" width="16.7109375" style="3" customWidth="1"/>
    <col min="12034" max="12034" width="18.42578125" style="3" customWidth="1"/>
    <col min="12035" max="12035" width="23.140625" style="3" customWidth="1"/>
    <col min="12036" max="12036" width="32.140625" style="3" customWidth="1"/>
    <col min="12037" max="12287" width="11.42578125" style="3"/>
    <col min="12288" max="12288" width="21.28515625" style="3" customWidth="1"/>
    <col min="12289" max="12289" width="16.7109375" style="3" customWidth="1"/>
    <col min="12290" max="12290" width="18.42578125" style="3" customWidth="1"/>
    <col min="12291" max="12291" width="23.140625" style="3" customWidth="1"/>
    <col min="12292" max="12292" width="32.140625" style="3" customWidth="1"/>
    <col min="12293" max="12543" width="11.42578125" style="3"/>
    <col min="12544" max="12544" width="21.28515625" style="3" customWidth="1"/>
    <col min="12545" max="12545" width="16.7109375" style="3" customWidth="1"/>
    <col min="12546" max="12546" width="18.42578125" style="3" customWidth="1"/>
    <col min="12547" max="12547" width="23.140625" style="3" customWidth="1"/>
    <col min="12548" max="12548" width="32.140625" style="3" customWidth="1"/>
    <col min="12549" max="12799" width="11.42578125" style="3"/>
    <col min="12800" max="12800" width="21.28515625" style="3" customWidth="1"/>
    <col min="12801" max="12801" width="16.7109375" style="3" customWidth="1"/>
    <col min="12802" max="12802" width="18.42578125" style="3" customWidth="1"/>
    <col min="12803" max="12803" width="23.140625" style="3" customWidth="1"/>
    <col min="12804" max="12804" width="32.140625" style="3" customWidth="1"/>
    <col min="12805" max="13055" width="11.42578125" style="3"/>
    <col min="13056" max="13056" width="21.28515625" style="3" customWidth="1"/>
    <col min="13057" max="13057" width="16.7109375" style="3" customWidth="1"/>
    <col min="13058" max="13058" width="18.42578125" style="3" customWidth="1"/>
    <col min="13059" max="13059" width="23.140625" style="3" customWidth="1"/>
    <col min="13060" max="13060" width="32.140625" style="3" customWidth="1"/>
    <col min="13061" max="13311" width="11.42578125" style="3"/>
    <col min="13312" max="13312" width="21.28515625" style="3" customWidth="1"/>
    <col min="13313" max="13313" width="16.7109375" style="3" customWidth="1"/>
    <col min="13314" max="13314" width="18.42578125" style="3" customWidth="1"/>
    <col min="13315" max="13315" width="23.140625" style="3" customWidth="1"/>
    <col min="13316" max="13316" width="32.140625" style="3" customWidth="1"/>
    <col min="13317" max="13567" width="11.42578125" style="3"/>
    <col min="13568" max="13568" width="21.28515625" style="3" customWidth="1"/>
    <col min="13569" max="13569" width="16.7109375" style="3" customWidth="1"/>
    <col min="13570" max="13570" width="18.42578125" style="3" customWidth="1"/>
    <col min="13571" max="13571" width="23.140625" style="3" customWidth="1"/>
    <col min="13572" max="13572" width="32.140625" style="3" customWidth="1"/>
    <col min="13573" max="13823" width="11.42578125" style="3"/>
    <col min="13824" max="13824" width="21.28515625" style="3" customWidth="1"/>
    <col min="13825" max="13825" width="16.7109375" style="3" customWidth="1"/>
    <col min="13826" max="13826" width="18.42578125" style="3" customWidth="1"/>
    <col min="13827" max="13827" width="23.140625" style="3" customWidth="1"/>
    <col min="13828" max="13828" width="32.140625" style="3" customWidth="1"/>
    <col min="13829" max="14079" width="11.42578125" style="3"/>
    <col min="14080" max="14080" width="21.28515625" style="3" customWidth="1"/>
    <col min="14081" max="14081" width="16.7109375" style="3" customWidth="1"/>
    <col min="14082" max="14082" width="18.42578125" style="3" customWidth="1"/>
    <col min="14083" max="14083" width="23.140625" style="3" customWidth="1"/>
    <col min="14084" max="14084" width="32.140625" style="3" customWidth="1"/>
    <col min="14085" max="14335" width="11.42578125" style="3"/>
    <col min="14336" max="14336" width="21.28515625" style="3" customWidth="1"/>
    <col min="14337" max="14337" width="16.7109375" style="3" customWidth="1"/>
    <col min="14338" max="14338" width="18.42578125" style="3" customWidth="1"/>
    <col min="14339" max="14339" width="23.140625" style="3" customWidth="1"/>
    <col min="14340" max="14340" width="32.140625" style="3" customWidth="1"/>
    <col min="14341" max="14591" width="11.42578125" style="3"/>
    <col min="14592" max="14592" width="21.28515625" style="3" customWidth="1"/>
    <col min="14593" max="14593" width="16.7109375" style="3" customWidth="1"/>
    <col min="14594" max="14594" width="18.42578125" style="3" customWidth="1"/>
    <col min="14595" max="14595" width="23.140625" style="3" customWidth="1"/>
    <col min="14596" max="14596" width="32.140625" style="3" customWidth="1"/>
    <col min="14597" max="14847" width="11.42578125" style="3"/>
    <col min="14848" max="14848" width="21.28515625" style="3" customWidth="1"/>
    <col min="14849" max="14849" width="16.7109375" style="3" customWidth="1"/>
    <col min="14850" max="14850" width="18.42578125" style="3" customWidth="1"/>
    <col min="14851" max="14851" width="23.140625" style="3" customWidth="1"/>
    <col min="14852" max="14852" width="32.140625" style="3" customWidth="1"/>
    <col min="14853" max="15103" width="11.42578125" style="3"/>
    <col min="15104" max="15104" width="21.28515625" style="3" customWidth="1"/>
    <col min="15105" max="15105" width="16.7109375" style="3" customWidth="1"/>
    <col min="15106" max="15106" width="18.42578125" style="3" customWidth="1"/>
    <col min="15107" max="15107" width="23.140625" style="3" customWidth="1"/>
    <col min="15108" max="15108" width="32.140625" style="3" customWidth="1"/>
    <col min="15109" max="15359" width="11.42578125" style="3"/>
    <col min="15360" max="15360" width="21.28515625" style="3" customWidth="1"/>
    <col min="15361" max="15361" width="16.7109375" style="3" customWidth="1"/>
    <col min="15362" max="15362" width="18.42578125" style="3" customWidth="1"/>
    <col min="15363" max="15363" width="23.140625" style="3" customWidth="1"/>
    <col min="15364" max="15364" width="32.140625" style="3" customWidth="1"/>
    <col min="15365" max="15615" width="11.42578125" style="3"/>
    <col min="15616" max="15616" width="21.28515625" style="3" customWidth="1"/>
    <col min="15617" max="15617" width="16.7109375" style="3" customWidth="1"/>
    <col min="15618" max="15618" width="18.42578125" style="3" customWidth="1"/>
    <col min="15619" max="15619" width="23.140625" style="3" customWidth="1"/>
    <col min="15620" max="15620" width="32.140625" style="3" customWidth="1"/>
    <col min="15621" max="15871" width="11.42578125" style="3"/>
    <col min="15872" max="15872" width="21.28515625" style="3" customWidth="1"/>
    <col min="15873" max="15873" width="16.7109375" style="3" customWidth="1"/>
    <col min="15874" max="15874" width="18.42578125" style="3" customWidth="1"/>
    <col min="15875" max="15875" width="23.140625" style="3" customWidth="1"/>
    <col min="15876" max="15876" width="32.140625" style="3" customWidth="1"/>
    <col min="15877" max="16127" width="11.42578125" style="3"/>
    <col min="16128" max="16128" width="21.28515625" style="3" customWidth="1"/>
    <col min="16129" max="16129" width="16.7109375" style="3" customWidth="1"/>
    <col min="16130" max="16130" width="18.42578125" style="3" customWidth="1"/>
    <col min="16131" max="16131" width="23.140625" style="3" customWidth="1"/>
    <col min="16132" max="16132" width="32.140625" style="3" customWidth="1"/>
    <col min="16133" max="16384" width="11.42578125" style="3"/>
  </cols>
  <sheetData>
    <row r="1" spans="1:8" ht="30" customHeight="1" x14ac:dyDescent="0.25">
      <c r="A1" s="11" t="s">
        <v>23</v>
      </c>
      <c r="B1" s="12" t="s">
        <v>15</v>
      </c>
      <c r="C1" s="12" t="s">
        <v>27</v>
      </c>
      <c r="D1" s="12" t="s">
        <v>28</v>
      </c>
      <c r="E1" s="13" t="s">
        <v>29</v>
      </c>
      <c r="F1" s="12" t="s">
        <v>30</v>
      </c>
    </row>
    <row r="2" spans="1:8" ht="13.5" customHeight="1" x14ac:dyDescent="0.25">
      <c r="A2" s="1">
        <v>2000</v>
      </c>
      <c r="B2" s="4" t="s">
        <v>2</v>
      </c>
      <c r="C2" s="5">
        <v>0.21260000000000001</v>
      </c>
      <c r="D2" s="5">
        <f>C2*1.5</f>
        <v>0.31890000000000002</v>
      </c>
      <c r="E2" s="5">
        <f>((1+D2)^(1/12))-1</f>
        <v>2.3334593797462055E-2</v>
      </c>
      <c r="F2" s="5">
        <f>(1+C2)^(1/12)-1</f>
        <v>1.6193619344738064E-2</v>
      </c>
      <c r="H2" s="10"/>
    </row>
    <row r="3" spans="1:8" ht="13.5" customHeight="1" x14ac:dyDescent="0.25">
      <c r="A3" s="1">
        <v>2000</v>
      </c>
      <c r="B3" s="4" t="s">
        <v>3</v>
      </c>
      <c r="C3" s="5">
        <v>0.1946</v>
      </c>
      <c r="D3" s="5">
        <f>C3*1.5</f>
        <v>0.29189999999999999</v>
      </c>
      <c r="E3" s="5">
        <f t="shared" ref="E3:E66" si="0">(1+D3)^(1/12)-1</f>
        <v>2.1572220872975834E-2</v>
      </c>
      <c r="F3" s="5">
        <f t="shared" ref="F3:F66" si="1">(1+C3)^(1/12)-1</f>
        <v>1.4927941904765651E-2</v>
      </c>
    </row>
    <row r="4" spans="1:8" ht="13.5" customHeight="1" x14ac:dyDescent="0.25">
      <c r="A4" s="1">
        <v>2000</v>
      </c>
      <c r="B4" s="4" t="s">
        <v>4</v>
      </c>
      <c r="C4" s="5">
        <v>0.17449999999999999</v>
      </c>
      <c r="D4" s="5">
        <f>C4*1.5</f>
        <v>0.26174999999999998</v>
      </c>
      <c r="E4" s="5">
        <f t="shared" si="0"/>
        <v>1.9563883348914013E-2</v>
      </c>
      <c r="F4" s="5">
        <f t="shared" si="1"/>
        <v>1.3493773936414488E-2</v>
      </c>
    </row>
    <row r="5" spans="1:8" ht="13.5" customHeight="1" x14ac:dyDescent="0.25">
      <c r="A5" s="1">
        <v>2000</v>
      </c>
      <c r="B5" s="4" t="s">
        <v>5</v>
      </c>
      <c r="C5" s="5">
        <v>0.1787</v>
      </c>
      <c r="D5" s="5">
        <f t="shared" ref="D5:D68" si="2">C5*1.5</f>
        <v>0.26805000000000001</v>
      </c>
      <c r="E5" s="5">
        <f t="shared" si="0"/>
        <v>1.9987144669119328E-2</v>
      </c>
      <c r="F5" s="5">
        <f t="shared" si="1"/>
        <v>1.3795300336293614E-2</v>
      </c>
    </row>
    <row r="6" spans="1:8" ht="13.5" customHeight="1" x14ac:dyDescent="0.25">
      <c r="A6" s="1">
        <v>2000</v>
      </c>
      <c r="B6" s="4" t="s">
        <v>6</v>
      </c>
      <c r="C6" s="5">
        <v>0.19900000000000001</v>
      </c>
      <c r="D6" s="5">
        <f t="shared" si="2"/>
        <v>0.29849999999999999</v>
      </c>
      <c r="E6" s="5">
        <f t="shared" si="0"/>
        <v>2.200611930655727E-2</v>
      </c>
      <c r="F6" s="5">
        <f t="shared" si="1"/>
        <v>1.5238935953279853E-2</v>
      </c>
    </row>
    <row r="7" spans="1:8" ht="13.5" customHeight="1" x14ac:dyDescent="0.25">
      <c r="A7" s="1">
        <v>2000</v>
      </c>
      <c r="B7" s="4" t="s">
        <v>7</v>
      </c>
      <c r="C7" s="5">
        <v>0.19769999999999999</v>
      </c>
      <c r="D7" s="5">
        <f t="shared" si="2"/>
        <v>0.29654999999999998</v>
      </c>
      <c r="E7" s="5">
        <f t="shared" si="0"/>
        <v>2.1878132850398968E-2</v>
      </c>
      <c r="F7" s="5">
        <f t="shared" si="1"/>
        <v>1.5147160380537761E-2</v>
      </c>
    </row>
    <row r="8" spans="1:8" ht="13.5" customHeight="1" x14ac:dyDescent="0.25">
      <c r="A8" s="1">
        <v>2000</v>
      </c>
      <c r="B8" s="4" t="s">
        <v>8</v>
      </c>
      <c r="C8" s="5">
        <v>0.19839999999999999</v>
      </c>
      <c r="D8" s="5">
        <f t="shared" si="2"/>
        <v>0.29759999999999998</v>
      </c>
      <c r="E8" s="5">
        <f t="shared" si="0"/>
        <v>2.1947070542897462E-2</v>
      </c>
      <c r="F8" s="5">
        <f t="shared" si="1"/>
        <v>1.5196589336791355E-2</v>
      </c>
    </row>
    <row r="9" spans="1:8" ht="13.5" customHeight="1" x14ac:dyDescent="0.25">
      <c r="A9" s="1">
        <v>2000</v>
      </c>
      <c r="B9" s="4" t="s">
        <v>9</v>
      </c>
      <c r="C9" s="5">
        <v>0.2064</v>
      </c>
      <c r="D9" s="5">
        <f t="shared" si="2"/>
        <v>0.30959999999999999</v>
      </c>
      <c r="E9" s="5">
        <f t="shared" si="0"/>
        <v>2.2731319057727628E-2</v>
      </c>
      <c r="F9" s="5">
        <f t="shared" si="1"/>
        <v>1.5759619845015171E-2</v>
      </c>
    </row>
    <row r="10" spans="1:8" ht="13.5" customHeight="1" x14ac:dyDescent="0.25">
      <c r="A10" s="1">
        <v>2000</v>
      </c>
      <c r="B10" s="4" t="s">
        <v>10</v>
      </c>
      <c r="C10" s="5">
        <v>0.2293</v>
      </c>
      <c r="D10" s="5">
        <f t="shared" si="2"/>
        <v>0.34394999999999998</v>
      </c>
      <c r="E10" s="5">
        <f t="shared" si="0"/>
        <v>2.4940354247332097E-2</v>
      </c>
      <c r="F10" s="5">
        <f t="shared" si="1"/>
        <v>1.7352578464452817E-2</v>
      </c>
    </row>
    <row r="11" spans="1:8" ht="13.5" customHeight="1" x14ac:dyDescent="0.25">
      <c r="A11" s="1">
        <v>2000</v>
      </c>
      <c r="B11" s="4" t="s">
        <v>11</v>
      </c>
      <c r="C11" s="5">
        <v>0.23760000000000001</v>
      </c>
      <c r="D11" s="5">
        <f t="shared" si="2"/>
        <v>0.35639999999999999</v>
      </c>
      <c r="E11" s="5">
        <f t="shared" si="0"/>
        <v>2.5728246055223947E-2</v>
      </c>
      <c r="F11" s="5">
        <f t="shared" si="1"/>
        <v>1.7923228960436299E-2</v>
      </c>
    </row>
    <row r="12" spans="1:8" ht="13.5" customHeight="1" x14ac:dyDescent="0.25">
      <c r="A12" s="1">
        <v>2000</v>
      </c>
      <c r="B12" s="4" t="s">
        <v>0</v>
      </c>
      <c r="C12" s="5">
        <v>0.24579999999999999</v>
      </c>
      <c r="D12" s="5">
        <f t="shared" si="2"/>
        <v>0.36869999999999997</v>
      </c>
      <c r="E12" s="5">
        <f t="shared" si="0"/>
        <v>2.6500162059801102E-2</v>
      </c>
      <c r="F12" s="5">
        <f t="shared" si="1"/>
        <v>1.8483569488632057E-2</v>
      </c>
    </row>
    <row r="13" spans="1:8" ht="13.5" customHeight="1" x14ac:dyDescent="0.25">
      <c r="A13" s="1">
        <v>2000</v>
      </c>
      <c r="B13" s="4" t="s">
        <v>1</v>
      </c>
      <c r="C13" s="5">
        <v>0.25059999999999999</v>
      </c>
      <c r="D13" s="5">
        <f t="shared" si="2"/>
        <v>0.37590000000000001</v>
      </c>
      <c r="E13" s="5">
        <f t="shared" si="0"/>
        <v>2.6949069859062424E-2</v>
      </c>
      <c r="F13" s="5">
        <f t="shared" si="1"/>
        <v>1.8810006929689704E-2</v>
      </c>
    </row>
    <row r="14" spans="1:8" ht="13.5" customHeight="1" x14ac:dyDescent="0.25">
      <c r="A14" s="1">
        <v>2001</v>
      </c>
      <c r="B14" s="4" t="s">
        <v>2</v>
      </c>
      <c r="C14" s="5">
        <v>0.26029999999999998</v>
      </c>
      <c r="D14" s="5">
        <f t="shared" si="2"/>
        <v>0.39044999999999996</v>
      </c>
      <c r="E14" s="5">
        <f t="shared" si="0"/>
        <v>2.7849702941323606E-2</v>
      </c>
      <c r="F14" s="5">
        <f t="shared" si="1"/>
        <v>1.946619185678955E-2</v>
      </c>
    </row>
    <row r="15" spans="1:8" ht="13.5" customHeight="1" x14ac:dyDescent="0.25">
      <c r="A15" s="1">
        <v>2001</v>
      </c>
      <c r="B15" s="4" t="s">
        <v>3</v>
      </c>
      <c r="C15" s="5">
        <v>0.25519999999999998</v>
      </c>
      <c r="D15" s="5">
        <f t="shared" si="2"/>
        <v>0.38279999999999997</v>
      </c>
      <c r="E15" s="5">
        <f t="shared" si="0"/>
        <v>2.7377257079175044E-2</v>
      </c>
      <c r="F15" s="5">
        <f t="shared" si="1"/>
        <v>1.9121766867196577E-2</v>
      </c>
    </row>
    <row r="16" spans="1:8" ht="13.5" customHeight="1" x14ac:dyDescent="0.25">
      <c r="A16" s="1">
        <v>2001</v>
      </c>
      <c r="B16" s="4" t="s">
        <v>4</v>
      </c>
      <c r="C16" s="5">
        <v>0.255</v>
      </c>
      <c r="D16" s="5">
        <f t="shared" si="2"/>
        <v>0.38250000000000001</v>
      </c>
      <c r="E16" s="5">
        <f t="shared" si="0"/>
        <v>2.7358681011966146E-2</v>
      </c>
      <c r="F16" s="5">
        <f t="shared" si="1"/>
        <v>1.9108233881743875E-2</v>
      </c>
    </row>
    <row r="17" spans="1:6" ht="13.5" customHeight="1" x14ac:dyDescent="0.25">
      <c r="A17" s="1">
        <v>2001</v>
      </c>
      <c r="B17" s="4" t="s">
        <v>5</v>
      </c>
      <c r="C17" s="5">
        <v>0.25569999999999998</v>
      </c>
      <c r="D17" s="5">
        <f t="shared" si="2"/>
        <v>0.38354999999999995</v>
      </c>
      <c r="E17" s="5">
        <f t="shared" si="0"/>
        <v>2.7423681089788321E-2</v>
      </c>
      <c r="F17" s="5">
        <f t="shared" si="1"/>
        <v>1.9155590685089097E-2</v>
      </c>
    </row>
    <row r="18" spans="1:6" ht="13.5" customHeight="1" x14ac:dyDescent="0.25">
      <c r="A18" s="1">
        <v>2001</v>
      </c>
      <c r="B18" s="4" t="s">
        <v>6</v>
      </c>
      <c r="C18" s="5">
        <v>0.25490000000000002</v>
      </c>
      <c r="D18" s="5">
        <f t="shared" si="2"/>
        <v>0.38235000000000002</v>
      </c>
      <c r="E18" s="5">
        <f t="shared" si="0"/>
        <v>2.7349391592673022E-2</v>
      </c>
      <c r="F18" s="5">
        <f t="shared" si="1"/>
        <v>1.910146664765211E-2</v>
      </c>
    </row>
    <row r="19" spans="1:6" ht="13.5" customHeight="1" x14ac:dyDescent="0.25">
      <c r="A19" s="1">
        <v>2001</v>
      </c>
      <c r="B19" s="4" t="s">
        <v>7</v>
      </c>
      <c r="C19" s="5">
        <v>0.25380000000000003</v>
      </c>
      <c r="D19" s="5">
        <f t="shared" si="2"/>
        <v>0.38070000000000004</v>
      </c>
      <c r="E19" s="5">
        <f t="shared" si="0"/>
        <v>2.7247146950919232E-2</v>
      </c>
      <c r="F19" s="5">
        <f t="shared" si="1"/>
        <v>1.9026994429309774E-2</v>
      </c>
    </row>
    <row r="20" spans="1:6" ht="13.5" customHeight="1" x14ac:dyDescent="0.25">
      <c r="A20" s="1">
        <v>2001</v>
      </c>
      <c r="B20" s="4" t="s">
        <v>8</v>
      </c>
      <c r="C20" s="5">
        <v>0.26079999999999998</v>
      </c>
      <c r="D20" s="5">
        <f t="shared" si="2"/>
        <v>0.39119999999999999</v>
      </c>
      <c r="E20" s="5">
        <f t="shared" si="0"/>
        <v>2.7895892829637337E-2</v>
      </c>
      <c r="F20" s="5">
        <f t="shared" si="1"/>
        <v>1.9499890211155613E-2</v>
      </c>
    </row>
    <row r="21" spans="1:6" ht="13.5" customHeight="1" x14ac:dyDescent="0.25">
      <c r="A21" s="1">
        <v>2001</v>
      </c>
      <c r="B21" s="4" t="s">
        <v>9</v>
      </c>
      <c r="C21" s="5">
        <v>0.24249999999999999</v>
      </c>
      <c r="D21" s="5">
        <f t="shared" si="2"/>
        <v>0.36375000000000002</v>
      </c>
      <c r="E21" s="5">
        <f t="shared" si="0"/>
        <v>2.6190280551482648E-2</v>
      </c>
      <c r="F21" s="5">
        <f t="shared" si="1"/>
        <v>1.825847428783911E-2</v>
      </c>
    </row>
    <row r="22" spans="1:6" ht="13.5" customHeight="1" x14ac:dyDescent="0.25">
      <c r="A22" s="1">
        <v>2001</v>
      </c>
      <c r="B22" s="4" t="s">
        <v>10</v>
      </c>
      <c r="C22" s="5">
        <v>0.23219999999999999</v>
      </c>
      <c r="D22" s="5">
        <f t="shared" si="2"/>
        <v>0.3483</v>
      </c>
      <c r="E22" s="5">
        <f t="shared" si="0"/>
        <v>2.5216399364027087E-2</v>
      </c>
      <c r="F22" s="5">
        <f t="shared" si="1"/>
        <v>1.7552362709858382E-2</v>
      </c>
    </row>
    <row r="23" spans="1:6" ht="13.5" customHeight="1" x14ac:dyDescent="0.25">
      <c r="A23" s="1">
        <v>2001</v>
      </c>
      <c r="B23" s="4" t="s">
        <v>11</v>
      </c>
      <c r="C23" s="5">
        <v>0.2298</v>
      </c>
      <c r="D23" s="5">
        <f t="shared" si="2"/>
        <v>0.34470000000000001</v>
      </c>
      <c r="E23" s="5">
        <f t="shared" si="0"/>
        <v>2.4988006610359603E-2</v>
      </c>
      <c r="F23" s="5">
        <f t="shared" si="1"/>
        <v>1.7387054825403592E-2</v>
      </c>
    </row>
    <row r="24" spans="1:6" ht="13.5" customHeight="1" x14ac:dyDescent="0.25">
      <c r="A24" s="1">
        <v>2001</v>
      </c>
      <c r="B24" s="4" t="s">
        <v>0</v>
      </c>
      <c r="C24" s="5">
        <v>0.22459999999999999</v>
      </c>
      <c r="D24" s="5">
        <f t="shared" si="2"/>
        <v>0.33689999999999998</v>
      </c>
      <c r="E24" s="5">
        <f t="shared" si="0"/>
        <v>2.4491226616144113E-2</v>
      </c>
      <c r="F24" s="5">
        <f t="shared" si="1"/>
        <v>1.7027870865571781E-2</v>
      </c>
    </row>
    <row r="25" spans="1:6" ht="13.5" customHeight="1" x14ac:dyDescent="0.25">
      <c r="A25" s="1">
        <v>2001</v>
      </c>
      <c r="B25" s="4" t="s">
        <v>1</v>
      </c>
      <c r="C25" s="5">
        <v>0.22459999999999999</v>
      </c>
      <c r="D25" s="5">
        <f t="shared" si="2"/>
        <v>0.33689999999999998</v>
      </c>
      <c r="E25" s="5">
        <f t="shared" si="0"/>
        <v>2.4491226616144113E-2</v>
      </c>
      <c r="F25" s="5">
        <f t="shared" si="1"/>
        <v>1.7027870865571781E-2</v>
      </c>
    </row>
    <row r="26" spans="1:6" ht="13.5" customHeight="1" x14ac:dyDescent="0.25">
      <c r="A26" s="1">
        <v>2002</v>
      </c>
      <c r="B26" s="4" t="s">
        <v>2</v>
      </c>
      <c r="C26" s="5">
        <v>0.2281</v>
      </c>
      <c r="D26" s="5">
        <f t="shared" si="2"/>
        <v>0.34215000000000001</v>
      </c>
      <c r="E26" s="5">
        <f t="shared" si="0"/>
        <v>2.4825889044176153E-2</v>
      </c>
      <c r="F26" s="5">
        <f t="shared" si="1"/>
        <v>1.7269782724166793E-2</v>
      </c>
    </row>
    <row r="27" spans="1:6" ht="13.5" customHeight="1" x14ac:dyDescent="0.25">
      <c r="A27" s="1">
        <v>2002</v>
      </c>
      <c r="B27" s="4" t="s">
        <v>3</v>
      </c>
      <c r="C27" s="5">
        <v>0.2235</v>
      </c>
      <c r="D27" s="5">
        <f t="shared" si="2"/>
        <v>0.33524999999999999</v>
      </c>
      <c r="E27" s="5">
        <f t="shared" si="0"/>
        <v>2.4385798168465422E-2</v>
      </c>
      <c r="F27" s="5">
        <f t="shared" si="1"/>
        <v>1.6951710520506369E-2</v>
      </c>
    </row>
    <row r="28" spans="1:6" ht="13.5" customHeight="1" x14ac:dyDescent="0.25">
      <c r="A28" s="1">
        <v>2002</v>
      </c>
      <c r="B28" s="4" t="s">
        <v>4</v>
      </c>
      <c r="C28" s="5">
        <v>0.2097</v>
      </c>
      <c r="D28" s="5">
        <f t="shared" si="2"/>
        <v>0.31455</v>
      </c>
      <c r="E28" s="5">
        <f t="shared" si="0"/>
        <v>2.3052903946530368E-2</v>
      </c>
      <c r="F28" s="5">
        <f t="shared" si="1"/>
        <v>1.5990873406817929E-2</v>
      </c>
    </row>
    <row r="29" spans="1:6" ht="13.5" customHeight="1" x14ac:dyDescent="0.25">
      <c r="A29" s="1">
        <v>2002</v>
      </c>
      <c r="B29" s="4" t="s">
        <v>5</v>
      </c>
      <c r="C29" s="5">
        <v>0.21029999999999999</v>
      </c>
      <c r="D29" s="5">
        <f t="shared" si="2"/>
        <v>0.31545000000000001</v>
      </c>
      <c r="E29" s="5">
        <f t="shared" si="0"/>
        <v>2.3111254637725231E-2</v>
      </c>
      <c r="F29" s="5">
        <f t="shared" si="1"/>
        <v>1.6032857369051801E-2</v>
      </c>
    </row>
    <row r="30" spans="1:6" ht="13.5" customHeight="1" x14ac:dyDescent="0.25">
      <c r="A30" s="1">
        <v>2002</v>
      </c>
      <c r="B30" s="4" t="s">
        <v>6</v>
      </c>
      <c r="C30" s="5">
        <v>0.2</v>
      </c>
      <c r="D30" s="5">
        <f t="shared" si="2"/>
        <v>0.30000000000000004</v>
      </c>
      <c r="E30" s="5">
        <f t="shared" si="0"/>
        <v>2.2104450593615876E-2</v>
      </c>
      <c r="F30" s="5">
        <f t="shared" si="1"/>
        <v>1.5309470499731193E-2</v>
      </c>
    </row>
    <row r="31" spans="1:6" ht="13.5" customHeight="1" x14ac:dyDescent="0.25">
      <c r="A31" s="1">
        <v>2002</v>
      </c>
      <c r="B31" s="4" t="s">
        <v>7</v>
      </c>
      <c r="C31" s="5">
        <v>0.1996</v>
      </c>
      <c r="D31" s="5">
        <f t="shared" si="2"/>
        <v>0.2994</v>
      </c>
      <c r="E31" s="5">
        <f t="shared" si="0"/>
        <v>2.2065130565586122E-2</v>
      </c>
      <c r="F31" s="5">
        <f t="shared" si="1"/>
        <v>1.5281263149168334E-2</v>
      </c>
    </row>
    <row r="32" spans="1:6" ht="13.5" customHeight="1" x14ac:dyDescent="0.25">
      <c r="A32" s="1">
        <v>2002</v>
      </c>
      <c r="B32" s="4" t="s">
        <v>8</v>
      </c>
      <c r="C32" s="5">
        <v>0.19769999999999999</v>
      </c>
      <c r="D32" s="5">
        <f t="shared" si="2"/>
        <v>0.29654999999999998</v>
      </c>
      <c r="E32" s="5">
        <f t="shared" si="0"/>
        <v>2.1878132850398968E-2</v>
      </c>
      <c r="F32" s="5">
        <f t="shared" si="1"/>
        <v>1.5147160380537761E-2</v>
      </c>
    </row>
    <row r="33" spans="1:6" ht="13.5" customHeight="1" x14ac:dyDescent="0.25">
      <c r="A33" s="1">
        <v>2002</v>
      </c>
      <c r="B33" s="4" t="s">
        <v>9</v>
      </c>
      <c r="C33" s="5">
        <v>0.2001</v>
      </c>
      <c r="D33" s="5">
        <f t="shared" si="2"/>
        <v>0.30015000000000003</v>
      </c>
      <c r="E33" s="5">
        <f t="shared" si="0"/>
        <v>2.2114278001317489E-2</v>
      </c>
      <c r="F33" s="5">
        <f t="shared" si="1"/>
        <v>1.531652099065739E-2</v>
      </c>
    </row>
    <row r="34" spans="1:6" ht="13.5" customHeight="1" x14ac:dyDescent="0.25">
      <c r="A34" s="1">
        <v>2002</v>
      </c>
      <c r="B34" s="4" t="s">
        <v>10</v>
      </c>
      <c r="C34" s="6">
        <v>0.20180000000000001</v>
      </c>
      <c r="D34" s="6">
        <f t="shared" si="2"/>
        <v>0.30270000000000002</v>
      </c>
      <c r="E34" s="5">
        <f t="shared" si="0"/>
        <v>2.2281185112344559E-2</v>
      </c>
      <c r="F34" s="5">
        <f t="shared" si="1"/>
        <v>1.5436297013912359E-2</v>
      </c>
    </row>
    <row r="35" spans="1:6" ht="13.5" customHeight="1" x14ac:dyDescent="0.25">
      <c r="A35" s="1">
        <v>2002</v>
      </c>
      <c r="B35" s="4" t="s">
        <v>11</v>
      </c>
      <c r="C35" s="5">
        <v>0.20300000000000001</v>
      </c>
      <c r="D35" s="5">
        <f t="shared" si="2"/>
        <v>0.30449999999999999</v>
      </c>
      <c r="E35" s="5">
        <f t="shared" si="0"/>
        <v>2.2398821676248071E-2</v>
      </c>
      <c r="F35" s="5">
        <f t="shared" si="1"/>
        <v>1.552075132261721E-2</v>
      </c>
    </row>
    <row r="36" spans="1:6" ht="13.5" customHeight="1" x14ac:dyDescent="0.25">
      <c r="A36" s="1">
        <v>2002</v>
      </c>
      <c r="B36" s="4" t="s">
        <v>0</v>
      </c>
      <c r="C36" s="5">
        <v>0.1976</v>
      </c>
      <c r="D36" s="5">
        <f t="shared" si="2"/>
        <v>0.2964</v>
      </c>
      <c r="E36" s="5">
        <f t="shared" si="0"/>
        <v>2.1868280431264653E-2</v>
      </c>
      <c r="F36" s="5">
        <f t="shared" si="1"/>
        <v>1.5140096939429082E-2</v>
      </c>
    </row>
    <row r="37" spans="1:6" ht="13.5" customHeight="1" x14ac:dyDescent="0.25">
      <c r="A37" s="1">
        <v>2002</v>
      </c>
      <c r="B37" s="4" t="s">
        <v>1</v>
      </c>
      <c r="C37" s="5">
        <v>0.19689999999999999</v>
      </c>
      <c r="D37" s="5">
        <f t="shared" si="2"/>
        <v>0.29535</v>
      </c>
      <c r="E37" s="5">
        <f t="shared" si="0"/>
        <v>2.1799284223442461E-2</v>
      </c>
      <c r="F37" s="5">
        <f t="shared" si="1"/>
        <v>1.5090637708049526E-2</v>
      </c>
    </row>
    <row r="38" spans="1:6" ht="13.5" customHeight="1" x14ac:dyDescent="0.25">
      <c r="A38" s="1">
        <v>2003</v>
      </c>
      <c r="B38" s="4" t="s">
        <v>2</v>
      </c>
      <c r="C38" s="5">
        <v>0.19639999999999999</v>
      </c>
      <c r="D38" s="5">
        <f t="shared" si="2"/>
        <v>0.29459999999999997</v>
      </c>
      <c r="E38" s="5">
        <f t="shared" si="0"/>
        <v>2.174996982280808E-2</v>
      </c>
      <c r="F38" s="5">
        <f t="shared" si="1"/>
        <v>1.5055293449068197E-2</v>
      </c>
    </row>
    <row r="39" spans="1:6" ht="13.5" customHeight="1" x14ac:dyDescent="0.25">
      <c r="A39" s="1">
        <v>2003</v>
      </c>
      <c r="B39" s="4" t="s">
        <v>3</v>
      </c>
      <c r="C39" s="5">
        <v>0.1978</v>
      </c>
      <c r="D39" s="5">
        <f t="shared" si="2"/>
        <v>0.29670000000000002</v>
      </c>
      <c r="E39" s="5">
        <f t="shared" si="0"/>
        <v>2.1887984224732815E-2</v>
      </c>
      <c r="F39" s="5">
        <f t="shared" si="1"/>
        <v>1.5154223281062418E-2</v>
      </c>
    </row>
    <row r="40" spans="1:6" ht="13.5" customHeight="1" x14ac:dyDescent="0.25">
      <c r="A40" s="1">
        <v>2003</v>
      </c>
      <c r="B40" s="4" t="s">
        <v>4</v>
      </c>
      <c r="C40" s="5">
        <v>0.19489999999999999</v>
      </c>
      <c r="D40" s="5">
        <f t="shared" si="2"/>
        <v>0.29235</v>
      </c>
      <c r="E40" s="5">
        <f t="shared" si="0"/>
        <v>2.1601869331581591E-2</v>
      </c>
      <c r="F40" s="5">
        <f t="shared" si="1"/>
        <v>1.4949179372142352E-2</v>
      </c>
    </row>
    <row r="41" spans="1:6" ht="13.5" customHeight="1" x14ac:dyDescent="0.25">
      <c r="A41" s="1">
        <v>2003</v>
      </c>
      <c r="B41" s="4" t="s">
        <v>5</v>
      </c>
      <c r="C41" s="5">
        <v>0.1981</v>
      </c>
      <c r="D41" s="5">
        <f t="shared" si="2"/>
        <v>0.29715000000000003</v>
      </c>
      <c r="E41" s="5">
        <f t="shared" si="0"/>
        <v>2.1917532081249247E-2</v>
      </c>
      <c r="F41" s="5">
        <f t="shared" si="1"/>
        <v>1.5175408739998009E-2</v>
      </c>
    </row>
    <row r="42" spans="1:6" ht="13.5" customHeight="1" x14ac:dyDescent="0.25">
      <c r="A42" s="1">
        <v>2003</v>
      </c>
      <c r="B42" s="4" t="s">
        <v>6</v>
      </c>
      <c r="C42" s="5">
        <v>0.19889999999999999</v>
      </c>
      <c r="D42" s="5">
        <f t="shared" si="2"/>
        <v>0.29835</v>
      </c>
      <c r="E42" s="5">
        <f t="shared" si="0"/>
        <v>2.1996280451781258E-2</v>
      </c>
      <c r="F42" s="5">
        <f t="shared" si="1"/>
        <v>1.5231879533020853E-2</v>
      </c>
    </row>
    <row r="43" spans="1:6" ht="13.5" customHeight="1" x14ac:dyDescent="0.25">
      <c r="A43" s="1">
        <v>2003</v>
      </c>
      <c r="B43" s="4" t="s">
        <v>7</v>
      </c>
      <c r="C43" s="6">
        <v>0.192</v>
      </c>
      <c r="D43" s="6">
        <f t="shared" si="2"/>
        <v>0.28800000000000003</v>
      </c>
      <c r="E43" s="5">
        <f t="shared" si="0"/>
        <v>2.1314870275334519E-2</v>
      </c>
      <c r="F43" s="5">
        <f t="shared" si="1"/>
        <v>1.4743678786836689E-2</v>
      </c>
    </row>
    <row r="44" spans="1:6" ht="13.5" customHeight="1" x14ac:dyDescent="0.25">
      <c r="A44" s="1">
        <v>2003</v>
      </c>
      <c r="B44" s="4" t="s">
        <v>8</v>
      </c>
      <c r="C44" s="2">
        <v>0.19439999999999999</v>
      </c>
      <c r="D44" s="6">
        <f t="shared" si="2"/>
        <v>0.29159999999999997</v>
      </c>
      <c r="E44" s="5">
        <f t="shared" si="0"/>
        <v>2.1552449974195476E-2</v>
      </c>
      <c r="F44" s="5">
        <f t="shared" si="1"/>
        <v>1.4913780876947058E-2</v>
      </c>
    </row>
    <row r="45" spans="1:6" ht="13.5" customHeight="1" x14ac:dyDescent="0.25">
      <c r="A45" s="1">
        <v>2003</v>
      </c>
      <c r="B45" s="4" t="s">
        <v>9</v>
      </c>
      <c r="C45" s="2">
        <v>0.1988</v>
      </c>
      <c r="D45" s="6">
        <f t="shared" si="2"/>
        <v>0.29820000000000002</v>
      </c>
      <c r="E45" s="5">
        <f t="shared" si="0"/>
        <v>2.1986440554979447E-2</v>
      </c>
      <c r="F45" s="5">
        <f t="shared" si="1"/>
        <v>1.522482257321478E-2</v>
      </c>
    </row>
    <row r="46" spans="1:6" ht="13.5" customHeight="1" x14ac:dyDescent="0.25">
      <c r="A46" s="1">
        <v>2003</v>
      </c>
      <c r="B46" s="4" t="s">
        <v>10</v>
      </c>
      <c r="C46" s="2">
        <v>0.20119999999999999</v>
      </c>
      <c r="D46" s="6">
        <f t="shared" si="2"/>
        <v>0.30179999999999996</v>
      </c>
      <c r="E46" s="5">
        <f t="shared" si="0"/>
        <v>2.22223109452242E-2</v>
      </c>
      <c r="F46" s="5">
        <f t="shared" si="1"/>
        <v>1.5394040867849235E-2</v>
      </c>
    </row>
    <row r="47" spans="1:6" ht="13.5" customHeight="1" x14ac:dyDescent="0.25">
      <c r="A47" s="1">
        <v>2003</v>
      </c>
      <c r="B47" s="4" t="s">
        <v>11</v>
      </c>
      <c r="C47" s="7">
        <v>0.20039999999999999</v>
      </c>
      <c r="D47" s="6">
        <f t="shared" si="2"/>
        <v>0.30059999999999998</v>
      </c>
      <c r="E47" s="6">
        <f t="shared" si="0"/>
        <v>2.2143753989766646E-2</v>
      </c>
      <c r="F47" s="5">
        <f t="shared" si="1"/>
        <v>1.5337669232697859E-2</v>
      </c>
    </row>
    <row r="48" spans="1:6" ht="13.5" customHeight="1" x14ac:dyDescent="0.25">
      <c r="A48" s="1">
        <v>2003</v>
      </c>
      <c r="B48" s="4" t="s">
        <v>0</v>
      </c>
      <c r="C48" s="7">
        <v>0.19869999999999999</v>
      </c>
      <c r="D48" s="6">
        <f t="shared" si="2"/>
        <v>0.29804999999999998</v>
      </c>
      <c r="E48" s="6">
        <f t="shared" si="0"/>
        <v>2.1976599615920911E-2</v>
      </c>
      <c r="F48" s="5">
        <f t="shared" si="1"/>
        <v>1.5217765073775036E-2</v>
      </c>
    </row>
    <row r="49" spans="1:6" ht="13.5" customHeight="1" x14ac:dyDescent="0.25">
      <c r="A49" s="1">
        <v>2003</v>
      </c>
      <c r="B49" s="4" t="s">
        <v>1</v>
      </c>
      <c r="C49" s="7">
        <v>0.1981</v>
      </c>
      <c r="D49" s="6">
        <f t="shared" si="2"/>
        <v>0.29715000000000003</v>
      </c>
      <c r="E49" s="6">
        <f t="shared" si="0"/>
        <v>2.1917532081249247E-2</v>
      </c>
      <c r="F49" s="5">
        <f t="shared" si="1"/>
        <v>1.5175408739998009E-2</v>
      </c>
    </row>
    <row r="50" spans="1:6" ht="13.5" customHeight="1" x14ac:dyDescent="0.25">
      <c r="A50" s="1">
        <v>2004</v>
      </c>
      <c r="B50" s="4" t="s">
        <v>2</v>
      </c>
      <c r="C50" s="7">
        <v>0.19670000000000001</v>
      </c>
      <c r="D50" s="6">
        <f t="shared" si="2"/>
        <v>0.29505000000000003</v>
      </c>
      <c r="E50" s="6">
        <f t="shared" si="0"/>
        <v>2.1779561604784226E-2</v>
      </c>
      <c r="F50" s="5">
        <f t="shared" si="1"/>
        <v>1.5076501628893846E-2</v>
      </c>
    </row>
    <row r="51" spans="1:6" ht="13.5" customHeight="1" x14ac:dyDescent="0.25">
      <c r="A51" s="1">
        <v>2004</v>
      </c>
      <c r="B51" s="4" t="s">
        <v>3</v>
      </c>
      <c r="C51" s="7">
        <v>0.19739999999999999</v>
      </c>
      <c r="D51" s="6">
        <f t="shared" si="2"/>
        <v>0.29609999999999997</v>
      </c>
      <c r="E51" s="6">
        <f t="shared" si="0"/>
        <v>2.1848572457668247E-2</v>
      </c>
      <c r="F51" s="5">
        <f t="shared" si="1"/>
        <v>1.5125968435114157E-2</v>
      </c>
    </row>
    <row r="52" spans="1:6" ht="13.5" customHeight="1" x14ac:dyDescent="0.25">
      <c r="A52" s="1">
        <v>2004</v>
      </c>
      <c r="B52" s="4" t="s">
        <v>4</v>
      </c>
      <c r="C52" s="7">
        <v>0.19800000000000001</v>
      </c>
      <c r="D52" s="6">
        <f t="shared" si="2"/>
        <v>0.29700000000000004</v>
      </c>
      <c r="E52" s="6">
        <f t="shared" si="0"/>
        <v>2.1907683839926584E-2</v>
      </c>
      <c r="F52" s="5">
        <f t="shared" si="1"/>
        <v>1.5168347460706055E-2</v>
      </c>
    </row>
    <row r="53" spans="1:6" ht="13.5" customHeight="1" x14ac:dyDescent="0.25">
      <c r="A53" s="1">
        <v>2004</v>
      </c>
      <c r="B53" s="4" t="s">
        <v>5</v>
      </c>
      <c r="C53" s="5">
        <v>0.1978</v>
      </c>
      <c r="D53" s="6">
        <f t="shared" si="2"/>
        <v>0.29670000000000002</v>
      </c>
      <c r="E53" s="6">
        <f t="shared" si="0"/>
        <v>2.1887984224732815E-2</v>
      </c>
      <c r="F53" s="5">
        <f t="shared" si="1"/>
        <v>1.5154223281062418E-2</v>
      </c>
    </row>
    <row r="54" spans="1:6" ht="13.5" customHeight="1" x14ac:dyDescent="0.25">
      <c r="A54" s="1">
        <v>2004</v>
      </c>
      <c r="B54" s="4" t="s">
        <v>6</v>
      </c>
      <c r="C54" s="5">
        <v>0.19705</v>
      </c>
      <c r="D54" s="6">
        <f t="shared" si="2"/>
        <v>0.29557500000000003</v>
      </c>
      <c r="E54" s="6">
        <f t="shared" si="0"/>
        <v>2.1814073439862192E-2</v>
      </c>
      <c r="F54" s="5">
        <f t="shared" si="1"/>
        <v>1.5101238346527213E-2</v>
      </c>
    </row>
    <row r="55" spans="1:6" ht="13.5" customHeight="1" x14ac:dyDescent="0.25">
      <c r="A55" s="1">
        <v>2004</v>
      </c>
      <c r="B55" s="4" t="s">
        <v>7</v>
      </c>
      <c r="C55" s="5">
        <v>0.19669</v>
      </c>
      <c r="D55" s="6">
        <f t="shared" si="2"/>
        <v>0.29503499999999999</v>
      </c>
      <c r="E55" s="6">
        <f>(1+D55)^(1/12)-1</f>
        <v>2.1778575363919028E-2</v>
      </c>
      <c r="F55" s="5">
        <f t="shared" si="1"/>
        <v>1.5075794768089734E-2</v>
      </c>
    </row>
    <row r="56" spans="1:6" ht="13.5" customHeight="1" x14ac:dyDescent="0.25">
      <c r="A56" s="1">
        <v>2004</v>
      </c>
      <c r="B56" s="4" t="s">
        <v>8</v>
      </c>
      <c r="C56" s="5">
        <v>0.19439999999999999</v>
      </c>
      <c r="D56" s="6">
        <f t="shared" si="2"/>
        <v>0.29159999999999997</v>
      </c>
      <c r="E56" s="6">
        <f t="shared" si="0"/>
        <v>2.1552449974195476E-2</v>
      </c>
      <c r="F56" s="5">
        <f t="shared" si="1"/>
        <v>1.4913780876947058E-2</v>
      </c>
    </row>
    <row r="57" spans="1:6" ht="13.5" customHeight="1" x14ac:dyDescent="0.25">
      <c r="A57" s="1">
        <v>2004</v>
      </c>
      <c r="B57" s="4" t="s">
        <v>9</v>
      </c>
      <c r="C57" s="5">
        <v>0.1928</v>
      </c>
      <c r="D57" s="6">
        <f t="shared" si="2"/>
        <v>0.28920000000000001</v>
      </c>
      <c r="E57" s="6">
        <f>(1+D57)^(1/12)-1</f>
        <v>2.1394131067975497E-2</v>
      </c>
      <c r="F57" s="5">
        <f t="shared" si="1"/>
        <v>1.4800414338908885E-2</v>
      </c>
    </row>
    <row r="58" spans="1:6" ht="13.5" customHeight="1" x14ac:dyDescent="0.25">
      <c r="A58" s="1">
        <v>2004</v>
      </c>
      <c r="B58" s="4" t="s">
        <v>10</v>
      </c>
      <c r="C58" s="5">
        <v>0.19500000000000001</v>
      </c>
      <c r="D58" s="6">
        <f>C58*1.5</f>
        <v>0.29249999999999998</v>
      </c>
      <c r="E58" s="6">
        <f>(1+D58)^(1/12)-1</f>
        <v>2.1611750048168954E-2</v>
      </c>
      <c r="F58" s="5">
        <f t="shared" si="1"/>
        <v>1.4956257441789633E-2</v>
      </c>
    </row>
    <row r="59" spans="1:6" ht="13.5" customHeight="1" x14ac:dyDescent="0.25">
      <c r="A59" s="1">
        <v>2004</v>
      </c>
      <c r="B59" s="4" t="s">
        <v>11</v>
      </c>
      <c r="C59" s="5">
        <v>0.19087000000000001</v>
      </c>
      <c r="D59" s="6">
        <f t="shared" si="2"/>
        <v>0.28630500000000003</v>
      </c>
      <c r="E59" s="6">
        <f>(1+D59)^(1/12)-1</f>
        <v>2.1202798993110283E-2</v>
      </c>
      <c r="F59" s="5">
        <f t="shared" si="1"/>
        <v>1.4663480319564881E-2</v>
      </c>
    </row>
    <row r="60" spans="1:6" ht="13.5" customHeight="1" x14ac:dyDescent="0.25">
      <c r="A60" s="1">
        <v>2004</v>
      </c>
      <c r="B60" s="4" t="s">
        <v>0</v>
      </c>
      <c r="C60" s="5">
        <v>0.19589999999999999</v>
      </c>
      <c r="D60" s="6">
        <f t="shared" si="2"/>
        <v>0.29385</v>
      </c>
      <c r="E60" s="6">
        <f>(1+D60)^(1/12)-1</f>
        <v>2.170062922670235E-2</v>
      </c>
      <c r="F60" s="5">
        <f t="shared" si="1"/>
        <v>1.5019935647328397E-2</v>
      </c>
    </row>
    <row r="61" spans="1:6" ht="13.5" customHeight="1" x14ac:dyDescent="0.25">
      <c r="A61" s="1">
        <v>2004</v>
      </c>
      <c r="B61" s="4" t="s">
        <v>1</v>
      </c>
      <c r="C61" s="5">
        <v>0.19489999999999999</v>
      </c>
      <c r="D61" s="6">
        <f t="shared" si="2"/>
        <v>0.29235</v>
      </c>
      <c r="E61" s="6">
        <f>(1+D61)^(1/12)-1</f>
        <v>2.1601869331581591E-2</v>
      </c>
      <c r="F61" s="5">
        <f t="shared" si="1"/>
        <v>1.4949179372142352E-2</v>
      </c>
    </row>
    <row r="62" spans="1:6" ht="13.5" customHeight="1" x14ac:dyDescent="0.25">
      <c r="A62" s="8">
        <v>2005</v>
      </c>
      <c r="B62" s="4" t="s">
        <v>2</v>
      </c>
      <c r="C62" s="5">
        <v>0.19450000000000001</v>
      </c>
      <c r="D62" s="6">
        <f t="shared" si="2"/>
        <v>0.29175000000000001</v>
      </c>
      <c r="E62" s="6">
        <f t="shared" si="0"/>
        <v>2.1562335949712796E-2</v>
      </c>
      <c r="F62" s="5">
        <f t="shared" si="1"/>
        <v>1.492086166253781E-2</v>
      </c>
    </row>
    <row r="63" spans="1:6" ht="13.5" customHeight="1" x14ac:dyDescent="0.25">
      <c r="A63" s="8">
        <v>2005</v>
      </c>
      <c r="B63" s="4" t="s">
        <v>3</v>
      </c>
      <c r="C63" s="5">
        <v>0.19400000000000001</v>
      </c>
      <c r="D63" s="6">
        <f t="shared" si="2"/>
        <v>0.29100000000000004</v>
      </c>
      <c r="E63" s="6">
        <f t="shared" si="0"/>
        <v>2.1512895544899102E-2</v>
      </c>
      <c r="F63" s="5">
        <f t="shared" si="1"/>
        <v>1.48854522992099E-2</v>
      </c>
    </row>
    <row r="64" spans="1:6" ht="13.5" customHeight="1" x14ac:dyDescent="0.25">
      <c r="A64" s="8">
        <v>2005</v>
      </c>
      <c r="B64" s="4" t="s">
        <v>4</v>
      </c>
      <c r="C64" s="2">
        <v>0.1915</v>
      </c>
      <c r="D64" s="6">
        <f t="shared" si="2"/>
        <v>0.28725000000000001</v>
      </c>
      <c r="E64" s="6">
        <f t="shared" si="0"/>
        <v>2.1265297898246827E-2</v>
      </c>
      <c r="F64" s="5">
        <f t="shared" si="1"/>
        <v>1.4708201339286076E-2</v>
      </c>
    </row>
    <row r="65" spans="1:6" ht="13.5" customHeight="1" x14ac:dyDescent="0.25">
      <c r="A65" s="8">
        <v>2005</v>
      </c>
      <c r="B65" s="4" t="s">
        <v>5</v>
      </c>
      <c r="C65" s="2">
        <v>0.19189999999999999</v>
      </c>
      <c r="D65" s="6">
        <f t="shared" si="2"/>
        <v>0.28784999999999999</v>
      </c>
      <c r="E65" s="6">
        <f t="shared" si="0"/>
        <v>2.1304957917130052E-2</v>
      </c>
      <c r="F65" s="5">
        <f t="shared" si="1"/>
        <v>1.4736584388776341E-2</v>
      </c>
    </row>
    <row r="66" spans="1:6" ht="13.5" customHeight="1" x14ac:dyDescent="0.25">
      <c r="A66" s="8">
        <v>2005</v>
      </c>
      <c r="B66" s="4" t="s">
        <v>6</v>
      </c>
      <c r="C66" s="2">
        <v>0.19020000000000001</v>
      </c>
      <c r="D66" s="6">
        <f t="shared" si="2"/>
        <v>0.2853</v>
      </c>
      <c r="E66" s="6">
        <f t="shared" si="0"/>
        <v>2.1136285703942326E-2</v>
      </c>
      <c r="F66" s="5">
        <f t="shared" si="1"/>
        <v>1.4615896067603273E-2</v>
      </c>
    </row>
    <row r="67" spans="1:6" ht="13.5" customHeight="1" x14ac:dyDescent="0.25">
      <c r="A67" s="8">
        <v>2005</v>
      </c>
      <c r="B67" s="4" t="s">
        <v>7</v>
      </c>
      <c r="C67" s="2">
        <v>0.1885</v>
      </c>
      <c r="D67" s="6">
        <f t="shared" si="2"/>
        <v>0.28275</v>
      </c>
      <c r="E67" s="6">
        <f t="shared" ref="E67:E128" si="3">(1+D67)^(1/12)-1</f>
        <v>2.0967306457055912E-2</v>
      </c>
      <c r="F67" s="5">
        <f t="shared" ref="F67:F128" si="4">(1+C67)^(1/12)-1</f>
        <v>1.4495049625187661E-2</v>
      </c>
    </row>
    <row r="68" spans="1:6" ht="13.5" customHeight="1" x14ac:dyDescent="0.25">
      <c r="A68" s="8">
        <v>2005</v>
      </c>
      <c r="B68" s="4" t="s">
        <v>8</v>
      </c>
      <c r="C68" s="2">
        <v>0.185</v>
      </c>
      <c r="D68" s="6">
        <f t="shared" si="2"/>
        <v>0.27749999999999997</v>
      </c>
      <c r="E68" s="6">
        <f t="shared" si="3"/>
        <v>2.0618436227328729E-2</v>
      </c>
      <c r="F68" s="5">
        <f t="shared" si="4"/>
        <v>1.4245748385667056E-2</v>
      </c>
    </row>
    <row r="69" spans="1:6" ht="13.5" customHeight="1" x14ac:dyDescent="0.25">
      <c r="A69" s="8">
        <v>2005</v>
      </c>
      <c r="B69" s="4" t="s">
        <v>9</v>
      </c>
      <c r="C69" s="2">
        <v>0.18240000000000001</v>
      </c>
      <c r="D69" s="6">
        <f t="shared" ref="D69:D130" si="5">C69*1.5</f>
        <v>0.27360000000000001</v>
      </c>
      <c r="E69" s="6">
        <f t="shared" si="3"/>
        <v>2.0358423686610339E-2</v>
      </c>
      <c r="F69" s="5">
        <f t="shared" si="4"/>
        <v>1.4060115857979394E-2</v>
      </c>
    </row>
    <row r="70" spans="1:6" ht="13.5" customHeight="1" x14ac:dyDescent="0.25">
      <c r="A70" s="8">
        <v>2005</v>
      </c>
      <c r="B70" s="4" t="s">
        <v>10</v>
      </c>
      <c r="C70" s="2">
        <v>0.1822</v>
      </c>
      <c r="D70" s="6">
        <f t="shared" si="5"/>
        <v>0.27329999999999999</v>
      </c>
      <c r="E70" s="6">
        <f t="shared" si="3"/>
        <v>2.0338392503352676E-2</v>
      </c>
      <c r="F70" s="5">
        <f t="shared" si="4"/>
        <v>1.4045820938883846E-2</v>
      </c>
    </row>
    <row r="71" spans="1:6" ht="13.5" customHeight="1" x14ac:dyDescent="0.25">
      <c r="A71" s="8">
        <v>2005</v>
      </c>
      <c r="B71" s="4" t="s">
        <v>11</v>
      </c>
      <c r="C71" s="2">
        <v>0.17929999999999999</v>
      </c>
      <c r="D71" s="6">
        <f t="shared" si="5"/>
        <v>0.26894999999999997</v>
      </c>
      <c r="E71" s="6">
        <f t="shared" si="3"/>
        <v>2.0047453144172334E-2</v>
      </c>
      <c r="F71" s="5">
        <f t="shared" si="4"/>
        <v>1.3838295112351906E-2</v>
      </c>
    </row>
    <row r="72" spans="1:6" ht="13.5" customHeight="1" x14ac:dyDescent="0.25">
      <c r="A72" s="8">
        <v>2005</v>
      </c>
      <c r="B72" s="4" t="s">
        <v>0</v>
      </c>
      <c r="C72" s="2">
        <v>0.17810000000000001</v>
      </c>
      <c r="D72" s="6">
        <f t="shared" si="5"/>
        <v>0.26715</v>
      </c>
      <c r="E72" s="6">
        <f t="shared" si="3"/>
        <v>1.9926796944283565E-2</v>
      </c>
      <c r="F72" s="5">
        <f t="shared" si="4"/>
        <v>1.3752285493512595E-2</v>
      </c>
    </row>
    <row r="73" spans="1:6" ht="13.5" customHeight="1" x14ac:dyDescent="0.25">
      <c r="A73" s="8">
        <v>2005</v>
      </c>
      <c r="B73" s="4" t="s">
        <v>1</v>
      </c>
      <c r="C73" s="7">
        <v>0.1749</v>
      </c>
      <c r="D73" s="6">
        <f t="shared" si="5"/>
        <v>0.26234999999999997</v>
      </c>
      <c r="E73" s="6">
        <f t="shared" si="3"/>
        <v>1.9604277315056429E-2</v>
      </c>
      <c r="F73" s="5">
        <f t="shared" si="4"/>
        <v>1.3522533283860216E-2</v>
      </c>
    </row>
    <row r="74" spans="1:6" ht="13.5" customHeight="1" x14ac:dyDescent="0.25">
      <c r="A74" s="1">
        <v>2006</v>
      </c>
      <c r="B74" s="4" t="s">
        <v>2</v>
      </c>
      <c r="C74" s="7">
        <v>0.17349999999999999</v>
      </c>
      <c r="D74" s="6">
        <f t="shared" si="5"/>
        <v>0.26024999999999998</v>
      </c>
      <c r="E74" s="6">
        <f t="shared" si="3"/>
        <v>1.9462821347354664E-2</v>
      </c>
      <c r="F74" s="5">
        <f t="shared" si="4"/>
        <v>1.3421836268473486E-2</v>
      </c>
    </row>
    <row r="75" spans="1:6" ht="13.5" customHeight="1" x14ac:dyDescent="0.25">
      <c r="A75" s="1">
        <v>2006</v>
      </c>
      <c r="B75" s="4" t="s">
        <v>3</v>
      </c>
      <c r="C75" s="7">
        <v>0.17510000000000001</v>
      </c>
      <c r="D75" s="6">
        <f t="shared" si="5"/>
        <v>0.26264999999999999</v>
      </c>
      <c r="E75" s="6">
        <f t="shared" si="3"/>
        <v>1.9624467698764914E-2</v>
      </c>
      <c r="F75" s="5">
        <f t="shared" si="4"/>
        <v>1.3536909592000379E-2</v>
      </c>
    </row>
    <row r="76" spans="1:6" ht="13.5" customHeight="1" x14ac:dyDescent="0.25">
      <c r="A76" s="1">
        <v>2006</v>
      </c>
      <c r="B76" s="4" t="s">
        <v>4</v>
      </c>
      <c r="C76" s="7">
        <v>0.17249999999999999</v>
      </c>
      <c r="D76" s="6">
        <f t="shared" si="5"/>
        <v>0.25874999999999998</v>
      </c>
      <c r="E76" s="6">
        <f t="shared" si="3"/>
        <v>1.9361649021546912E-2</v>
      </c>
      <c r="F76" s="5">
        <f t="shared" si="4"/>
        <v>1.33498423852485E-2</v>
      </c>
    </row>
    <row r="77" spans="1:6" ht="13.5" customHeight="1" x14ac:dyDescent="0.25">
      <c r="A77" s="1">
        <v>2006</v>
      </c>
      <c r="B77" s="4" t="s">
        <v>5</v>
      </c>
      <c r="C77" s="7">
        <v>0.16750000000000001</v>
      </c>
      <c r="D77" s="6">
        <f t="shared" si="5"/>
        <v>0.25125000000000003</v>
      </c>
      <c r="E77" s="6">
        <f t="shared" si="3"/>
        <v>1.8854123673782031E-2</v>
      </c>
      <c r="F77" s="5">
        <f t="shared" si="4"/>
        <v>1.2989026514275581E-2</v>
      </c>
    </row>
    <row r="78" spans="1:6" ht="13.5" customHeight="1" x14ac:dyDescent="0.25">
      <c r="A78" s="1">
        <v>2006</v>
      </c>
      <c r="B78" s="4" t="s">
        <v>6</v>
      </c>
      <c r="C78" s="7">
        <v>0.16070000000000001</v>
      </c>
      <c r="D78" s="6">
        <f t="shared" si="5"/>
        <v>0.24105000000000001</v>
      </c>
      <c r="E78" s="6">
        <f t="shared" si="3"/>
        <v>1.815939547443568E-2</v>
      </c>
      <c r="F78" s="5">
        <f t="shared" si="4"/>
        <v>1.2496037032953655E-2</v>
      </c>
    </row>
    <row r="79" spans="1:6" ht="13.5" customHeight="1" x14ac:dyDescent="0.25">
      <c r="A79" s="1">
        <v>2006</v>
      </c>
      <c r="B79" s="4" t="s">
        <v>7</v>
      </c>
      <c r="C79" s="7">
        <v>0.15609999999999999</v>
      </c>
      <c r="D79" s="6">
        <f t="shared" si="5"/>
        <v>0.23414999999999997</v>
      </c>
      <c r="E79" s="6">
        <f t="shared" si="3"/>
        <v>1.7686458185695697E-2</v>
      </c>
      <c r="F79" s="5">
        <f t="shared" si="4"/>
        <v>1.2161040676234691E-2</v>
      </c>
    </row>
    <row r="80" spans="1:6" ht="13.5" customHeight="1" x14ac:dyDescent="0.25">
      <c r="A80" s="1">
        <v>2006</v>
      </c>
      <c r="B80" s="4" t="s">
        <v>8</v>
      </c>
      <c r="C80" s="7">
        <v>0.15079999999999999</v>
      </c>
      <c r="D80" s="6">
        <f t="shared" si="5"/>
        <v>0.22619999999999998</v>
      </c>
      <c r="E80" s="6">
        <f t="shared" si="3"/>
        <v>1.7138537678886179E-2</v>
      </c>
      <c r="F80" s="5">
        <f t="shared" si="4"/>
        <v>1.177354836822686E-2</v>
      </c>
    </row>
    <row r="81" spans="1:6" ht="13.5" customHeight="1" x14ac:dyDescent="0.25">
      <c r="A81" s="1">
        <v>2006</v>
      </c>
      <c r="B81" s="4" t="s">
        <v>9</v>
      </c>
      <c r="C81" s="5">
        <v>0.1502</v>
      </c>
      <c r="D81" s="6">
        <v>0.2253</v>
      </c>
      <c r="E81" s="6">
        <f t="shared" si="3"/>
        <v>1.7076303895518841E-2</v>
      </c>
      <c r="F81" s="5">
        <f t="shared" si="4"/>
        <v>1.1729578286258091E-2</v>
      </c>
    </row>
    <row r="82" spans="1:6" ht="13.5" customHeight="1" x14ac:dyDescent="0.25">
      <c r="A82" s="1">
        <v>2006</v>
      </c>
      <c r="B82" s="4" t="s">
        <v>10</v>
      </c>
      <c r="C82" s="5">
        <v>0.15049999999999999</v>
      </c>
      <c r="D82" s="6">
        <f t="shared" si="5"/>
        <v>0.22575000000000001</v>
      </c>
      <c r="E82" s="6">
        <f t="shared" si="3"/>
        <v>1.7107426023065475E-2</v>
      </c>
      <c r="F82" s="5">
        <f t="shared" si="4"/>
        <v>1.1751565954746246E-2</v>
      </c>
    </row>
    <row r="83" spans="1:6" ht="13.5" customHeight="1" x14ac:dyDescent="0.25">
      <c r="A83" s="1">
        <v>2006</v>
      </c>
      <c r="B83" s="4" t="s">
        <v>11</v>
      </c>
      <c r="C83" s="5">
        <v>0.1507</v>
      </c>
      <c r="D83" s="6">
        <f t="shared" si="5"/>
        <v>0.22605</v>
      </c>
      <c r="E83" s="6">
        <f t="shared" si="3"/>
        <v>1.7128168290016177E-2</v>
      </c>
      <c r="F83" s="5">
        <f t="shared" si="4"/>
        <v>1.1766221480794314E-2</v>
      </c>
    </row>
    <row r="84" spans="1:6" ht="13.5" customHeight="1" x14ac:dyDescent="0.25">
      <c r="A84" s="1">
        <v>2006</v>
      </c>
      <c r="B84" s="4" t="s">
        <v>0</v>
      </c>
      <c r="C84" s="5">
        <v>0.1507</v>
      </c>
      <c r="D84" s="6">
        <f t="shared" si="5"/>
        <v>0.22605</v>
      </c>
      <c r="E84" s="6">
        <f t="shared" si="3"/>
        <v>1.7128168290016177E-2</v>
      </c>
      <c r="F84" s="5">
        <f t="shared" si="4"/>
        <v>1.1766221480794314E-2</v>
      </c>
    </row>
    <row r="85" spans="1:6" ht="13.5" customHeight="1" x14ac:dyDescent="0.25">
      <c r="A85" s="1">
        <v>2006</v>
      </c>
      <c r="B85" s="4" t="s">
        <v>1</v>
      </c>
      <c r="C85" s="5">
        <v>0.1507</v>
      </c>
      <c r="D85" s="6">
        <f t="shared" si="5"/>
        <v>0.22605</v>
      </c>
      <c r="E85" s="6">
        <f t="shared" si="3"/>
        <v>1.7128168290016177E-2</v>
      </c>
      <c r="F85" s="5">
        <f t="shared" si="4"/>
        <v>1.1766221480794314E-2</v>
      </c>
    </row>
    <row r="86" spans="1:6" ht="13.5" customHeight="1" x14ac:dyDescent="0.25">
      <c r="A86" s="1">
        <v>2007</v>
      </c>
      <c r="B86" s="4" t="s">
        <v>2</v>
      </c>
      <c r="C86" s="5">
        <v>0.1507</v>
      </c>
      <c r="D86" s="6">
        <f t="shared" si="5"/>
        <v>0.22605</v>
      </c>
      <c r="E86" s="6">
        <f t="shared" si="3"/>
        <v>1.7128168290016177E-2</v>
      </c>
      <c r="F86" s="5">
        <f t="shared" si="4"/>
        <v>1.1766221480794314E-2</v>
      </c>
    </row>
    <row r="87" spans="1:6" ht="13.5" customHeight="1" x14ac:dyDescent="0.25">
      <c r="A87" s="1">
        <v>2007</v>
      </c>
      <c r="B87" s="4" t="s">
        <v>3</v>
      </c>
      <c r="C87" s="5">
        <v>0.1507</v>
      </c>
      <c r="D87" s="6">
        <f t="shared" si="5"/>
        <v>0.22605</v>
      </c>
      <c r="E87" s="6">
        <f t="shared" si="3"/>
        <v>1.7128168290016177E-2</v>
      </c>
      <c r="F87" s="5">
        <f t="shared" si="4"/>
        <v>1.1766221480794314E-2</v>
      </c>
    </row>
    <row r="88" spans="1:6" ht="13.5" customHeight="1" x14ac:dyDescent="0.25">
      <c r="A88" s="1">
        <v>2007</v>
      </c>
      <c r="B88" s="4" t="s">
        <v>4</v>
      </c>
      <c r="C88" s="5">
        <v>0.1507</v>
      </c>
      <c r="D88" s="6">
        <f t="shared" si="5"/>
        <v>0.22605</v>
      </c>
      <c r="E88" s="6">
        <f t="shared" si="3"/>
        <v>1.7128168290016177E-2</v>
      </c>
      <c r="F88" s="5">
        <f t="shared" si="4"/>
        <v>1.1766221480794314E-2</v>
      </c>
    </row>
    <row r="89" spans="1:6" ht="13.5" customHeight="1" x14ac:dyDescent="0.25">
      <c r="A89" s="1">
        <v>2007</v>
      </c>
      <c r="B89" s="4" t="s">
        <v>5</v>
      </c>
      <c r="C89" s="5">
        <v>0.16750000000000001</v>
      </c>
      <c r="D89" s="6">
        <v>0.25130000000000002</v>
      </c>
      <c r="E89" s="6">
        <f t="shared" si="3"/>
        <v>1.8857516399269247E-2</v>
      </c>
      <c r="F89" s="5">
        <f t="shared" si="4"/>
        <v>1.2989026514275581E-2</v>
      </c>
    </row>
    <row r="90" spans="1:6" ht="13.5" customHeight="1" x14ac:dyDescent="0.25">
      <c r="A90" s="1">
        <v>2007</v>
      </c>
      <c r="B90" s="4" t="s">
        <v>6</v>
      </c>
      <c r="C90" s="5">
        <v>0.16750000000000001</v>
      </c>
      <c r="D90" s="6">
        <v>0.25130000000000002</v>
      </c>
      <c r="E90" s="6">
        <f t="shared" si="3"/>
        <v>1.8857516399269247E-2</v>
      </c>
      <c r="F90" s="5">
        <f t="shared" si="4"/>
        <v>1.2989026514275581E-2</v>
      </c>
    </row>
    <row r="91" spans="1:6" ht="13.5" customHeight="1" x14ac:dyDescent="0.25">
      <c r="A91" s="1">
        <v>2007</v>
      </c>
      <c r="B91" s="4" t="s">
        <v>7</v>
      </c>
      <c r="C91" s="5">
        <v>0.16750000000000001</v>
      </c>
      <c r="D91" s="6">
        <v>0.25130000000000002</v>
      </c>
      <c r="E91" s="6">
        <f t="shared" si="3"/>
        <v>1.8857516399269247E-2</v>
      </c>
      <c r="F91" s="5">
        <f t="shared" si="4"/>
        <v>1.2989026514275581E-2</v>
      </c>
    </row>
    <row r="92" spans="1:6" ht="13.5" customHeight="1" x14ac:dyDescent="0.25">
      <c r="A92" s="1">
        <v>2007</v>
      </c>
      <c r="B92" s="4" t="s">
        <v>8</v>
      </c>
      <c r="C92" s="5">
        <v>0.19009999999999999</v>
      </c>
      <c r="D92" s="6">
        <f t="shared" si="5"/>
        <v>0.28515000000000001</v>
      </c>
      <c r="E92" s="6">
        <f t="shared" si="3"/>
        <v>2.1126354258853564E-2</v>
      </c>
      <c r="F92" s="5">
        <f t="shared" si="4"/>
        <v>1.4608791834631596E-2</v>
      </c>
    </row>
    <row r="93" spans="1:6" ht="13.5" customHeight="1" x14ac:dyDescent="0.25">
      <c r="A93" s="1">
        <v>2007</v>
      </c>
      <c r="B93" s="4" t="s">
        <v>9</v>
      </c>
      <c r="C93" s="5">
        <v>0.19009999999999999</v>
      </c>
      <c r="D93" s="6">
        <f t="shared" si="5"/>
        <v>0.28515000000000001</v>
      </c>
      <c r="E93" s="6">
        <f t="shared" si="3"/>
        <v>2.1126354258853564E-2</v>
      </c>
      <c r="F93" s="5">
        <f t="shared" si="4"/>
        <v>1.4608791834631596E-2</v>
      </c>
    </row>
    <row r="94" spans="1:6" ht="13.5" customHeight="1" x14ac:dyDescent="0.25">
      <c r="A94" s="1">
        <v>2007</v>
      </c>
      <c r="B94" s="4" t="s">
        <v>10</v>
      </c>
      <c r="C94" s="5">
        <v>0.19009999999999999</v>
      </c>
      <c r="D94" s="6">
        <f t="shared" si="5"/>
        <v>0.28515000000000001</v>
      </c>
      <c r="E94" s="6">
        <f t="shared" si="3"/>
        <v>2.1126354258853564E-2</v>
      </c>
      <c r="F94" s="5">
        <f t="shared" si="4"/>
        <v>1.4608791834631596E-2</v>
      </c>
    </row>
    <row r="95" spans="1:6" ht="13.5" customHeight="1" x14ac:dyDescent="0.25">
      <c r="A95" s="1">
        <v>2007</v>
      </c>
      <c r="B95" s="4" t="s">
        <v>11</v>
      </c>
      <c r="C95" s="5">
        <v>0.21260000000000001</v>
      </c>
      <c r="D95" s="6">
        <f t="shared" si="5"/>
        <v>0.31890000000000002</v>
      </c>
      <c r="E95" s="6">
        <f t="shared" si="3"/>
        <v>2.3334593797462055E-2</v>
      </c>
      <c r="F95" s="5">
        <f t="shared" si="4"/>
        <v>1.6193619344738064E-2</v>
      </c>
    </row>
    <row r="96" spans="1:6" ht="13.5" customHeight="1" x14ac:dyDescent="0.25">
      <c r="A96" s="1">
        <v>2007</v>
      </c>
      <c r="B96" s="4" t="s">
        <v>0</v>
      </c>
      <c r="C96" s="5">
        <v>0.21260000000000001</v>
      </c>
      <c r="D96" s="6">
        <f t="shared" si="5"/>
        <v>0.31890000000000002</v>
      </c>
      <c r="E96" s="6">
        <f t="shared" si="3"/>
        <v>2.3334593797462055E-2</v>
      </c>
      <c r="F96" s="5">
        <f t="shared" si="4"/>
        <v>1.6193619344738064E-2</v>
      </c>
    </row>
    <row r="97" spans="1:6" ht="13.5" customHeight="1" x14ac:dyDescent="0.25">
      <c r="A97" s="1">
        <v>2007</v>
      </c>
      <c r="B97" s="4" t="s">
        <v>1</v>
      </c>
      <c r="C97" s="5">
        <v>0.21260000000000001</v>
      </c>
      <c r="D97" s="6">
        <f t="shared" si="5"/>
        <v>0.31890000000000002</v>
      </c>
      <c r="E97" s="6">
        <f t="shared" si="3"/>
        <v>2.3334593797462055E-2</v>
      </c>
      <c r="F97" s="5">
        <f t="shared" si="4"/>
        <v>1.6193619344738064E-2</v>
      </c>
    </row>
    <row r="98" spans="1:6" ht="13.5" customHeight="1" x14ac:dyDescent="0.25">
      <c r="A98" s="1">
        <v>2008</v>
      </c>
      <c r="B98" s="4" t="s">
        <v>2</v>
      </c>
      <c r="C98" s="5">
        <v>0.21829999999999999</v>
      </c>
      <c r="D98" s="6">
        <f t="shared" si="5"/>
        <v>0.32745000000000002</v>
      </c>
      <c r="E98" s="6">
        <f t="shared" si="3"/>
        <v>2.3885786784519469E-2</v>
      </c>
      <c r="F98" s="5">
        <f t="shared" si="4"/>
        <v>1.6590827938177899E-2</v>
      </c>
    </row>
    <row r="99" spans="1:6" ht="13.5" customHeight="1" x14ac:dyDescent="0.25">
      <c r="A99" s="1">
        <v>2008</v>
      </c>
      <c r="B99" s="4" t="s">
        <v>3</v>
      </c>
      <c r="C99" s="5">
        <v>0.21829999999999999</v>
      </c>
      <c r="D99" s="6">
        <f t="shared" si="5"/>
        <v>0.32745000000000002</v>
      </c>
      <c r="E99" s="6">
        <f t="shared" si="3"/>
        <v>2.3885786784519469E-2</v>
      </c>
      <c r="F99" s="5">
        <f t="shared" si="4"/>
        <v>1.6590827938177899E-2</v>
      </c>
    </row>
    <row r="100" spans="1:6" ht="13.5" customHeight="1" x14ac:dyDescent="0.25">
      <c r="A100" s="1">
        <v>2008</v>
      </c>
      <c r="B100" s="4" t="s">
        <v>4</v>
      </c>
      <c r="C100" s="5">
        <v>0.21829999999999999</v>
      </c>
      <c r="D100" s="6">
        <f t="shared" si="5"/>
        <v>0.32745000000000002</v>
      </c>
      <c r="E100" s="6">
        <f t="shared" si="3"/>
        <v>2.3885786784519469E-2</v>
      </c>
      <c r="F100" s="5">
        <f t="shared" si="4"/>
        <v>1.6590827938177899E-2</v>
      </c>
    </row>
    <row r="101" spans="1:6" ht="13.5" customHeight="1" x14ac:dyDescent="0.25">
      <c r="A101" s="1">
        <v>2008</v>
      </c>
      <c r="B101" s="4" t="s">
        <v>5</v>
      </c>
      <c r="C101" s="5">
        <v>0.21920000000000001</v>
      </c>
      <c r="D101" s="6">
        <f t="shared" si="5"/>
        <v>0.32879999999999998</v>
      </c>
      <c r="E101" s="6">
        <f t="shared" si="3"/>
        <v>2.3972519614323895E-2</v>
      </c>
      <c r="F101" s="5">
        <f t="shared" si="4"/>
        <v>1.6653389301531707E-2</v>
      </c>
    </row>
    <row r="102" spans="1:6" ht="13.5" customHeight="1" x14ac:dyDescent="0.25">
      <c r="A102" s="1">
        <v>2008</v>
      </c>
      <c r="B102" s="4" t="s">
        <v>6</v>
      </c>
      <c r="C102" s="5">
        <v>0.21920000000000001</v>
      </c>
      <c r="D102" s="6">
        <f t="shared" si="5"/>
        <v>0.32879999999999998</v>
      </c>
      <c r="E102" s="6">
        <f t="shared" si="3"/>
        <v>2.3972519614323895E-2</v>
      </c>
      <c r="F102" s="5">
        <f t="shared" si="4"/>
        <v>1.6653389301531707E-2</v>
      </c>
    </row>
    <row r="103" spans="1:6" ht="13.5" customHeight="1" x14ac:dyDescent="0.25">
      <c r="A103" s="1">
        <v>2008</v>
      </c>
      <c r="B103" s="4" t="s">
        <v>7</v>
      </c>
      <c r="C103" s="5">
        <v>0.21920000000000001</v>
      </c>
      <c r="D103" s="6">
        <f t="shared" si="5"/>
        <v>0.32879999999999998</v>
      </c>
      <c r="E103" s="6">
        <f t="shared" si="3"/>
        <v>2.3972519614323895E-2</v>
      </c>
      <c r="F103" s="5">
        <f t="shared" si="4"/>
        <v>1.6653389301531707E-2</v>
      </c>
    </row>
    <row r="104" spans="1:6" ht="13.5" customHeight="1" x14ac:dyDescent="0.25">
      <c r="A104" s="1">
        <v>2008</v>
      </c>
      <c r="B104" s="4" t="s">
        <v>8</v>
      </c>
      <c r="C104" s="5">
        <v>0.21510000000000001</v>
      </c>
      <c r="D104" s="6">
        <f t="shared" si="5"/>
        <v>0.32264999999999999</v>
      </c>
      <c r="E104" s="6">
        <f t="shared" si="3"/>
        <v>2.3576747162256773E-2</v>
      </c>
      <c r="F104" s="5">
        <f t="shared" si="4"/>
        <v>1.6368043900965246E-2</v>
      </c>
    </row>
    <row r="105" spans="1:6" ht="13.5" customHeight="1" x14ac:dyDescent="0.25">
      <c r="A105" s="1">
        <v>2008</v>
      </c>
      <c r="B105" s="4" t="s">
        <v>9</v>
      </c>
      <c r="C105" s="5">
        <v>0.21510000000000001</v>
      </c>
      <c r="D105" s="6">
        <f t="shared" si="5"/>
        <v>0.32264999999999999</v>
      </c>
      <c r="E105" s="6">
        <f t="shared" si="3"/>
        <v>2.3576747162256773E-2</v>
      </c>
      <c r="F105" s="5">
        <f t="shared" si="4"/>
        <v>1.6368043900965246E-2</v>
      </c>
    </row>
    <row r="106" spans="1:6" ht="13.5" customHeight="1" x14ac:dyDescent="0.25">
      <c r="A106" s="1">
        <v>2008</v>
      </c>
      <c r="B106" s="4" t="s">
        <v>10</v>
      </c>
      <c r="C106" s="5">
        <v>0.21510000000000001</v>
      </c>
      <c r="D106" s="6">
        <f t="shared" si="5"/>
        <v>0.32264999999999999</v>
      </c>
      <c r="E106" s="6">
        <f t="shared" si="3"/>
        <v>2.3576747162256773E-2</v>
      </c>
      <c r="F106" s="5">
        <f t="shared" si="4"/>
        <v>1.6368043900965246E-2</v>
      </c>
    </row>
    <row r="107" spans="1:6" ht="13.5" customHeight="1" x14ac:dyDescent="0.25">
      <c r="A107" s="1">
        <v>2008</v>
      </c>
      <c r="B107" s="4" t="s">
        <v>11</v>
      </c>
      <c r="C107" s="5">
        <v>0.2102</v>
      </c>
      <c r="D107" s="6">
        <f t="shared" si="5"/>
        <v>0.31530000000000002</v>
      </c>
      <c r="E107" s="6">
        <f t="shared" si="3"/>
        <v>2.3101532064367492E-2</v>
      </c>
      <c r="F107" s="5">
        <f t="shared" si="4"/>
        <v>1.602586136712425E-2</v>
      </c>
    </row>
    <row r="108" spans="1:6" ht="13.5" customHeight="1" x14ac:dyDescent="0.25">
      <c r="A108" s="1">
        <v>2008</v>
      </c>
      <c r="B108" s="4" t="s">
        <v>0</v>
      </c>
      <c r="C108" s="5">
        <v>0.2102</v>
      </c>
      <c r="D108" s="6">
        <f t="shared" si="5"/>
        <v>0.31530000000000002</v>
      </c>
      <c r="E108" s="6">
        <f t="shared" si="3"/>
        <v>2.3101532064367492E-2</v>
      </c>
      <c r="F108" s="5">
        <f t="shared" si="4"/>
        <v>1.602586136712425E-2</v>
      </c>
    </row>
    <row r="109" spans="1:6" ht="13.5" customHeight="1" x14ac:dyDescent="0.25">
      <c r="A109" s="1">
        <v>2008</v>
      </c>
      <c r="B109" s="4" t="s">
        <v>1</v>
      </c>
      <c r="C109" s="5">
        <v>0.2102</v>
      </c>
      <c r="D109" s="6">
        <f t="shared" si="5"/>
        <v>0.31530000000000002</v>
      </c>
      <c r="E109" s="6">
        <f t="shared" si="3"/>
        <v>2.3101532064367492E-2</v>
      </c>
      <c r="F109" s="5">
        <f t="shared" si="4"/>
        <v>1.602586136712425E-2</v>
      </c>
    </row>
    <row r="110" spans="1:6" ht="13.5" customHeight="1" x14ac:dyDescent="0.25">
      <c r="A110" s="1">
        <v>2009</v>
      </c>
      <c r="B110" s="4" t="s">
        <v>2</v>
      </c>
      <c r="C110" s="5">
        <v>0.20469999999999999</v>
      </c>
      <c r="D110" s="6">
        <f t="shared" si="5"/>
        <v>0.30704999999999999</v>
      </c>
      <c r="E110" s="6">
        <f t="shared" si="3"/>
        <v>2.2565219024870409E-2</v>
      </c>
      <c r="F110" s="5">
        <f t="shared" si="4"/>
        <v>1.5640262830622254E-2</v>
      </c>
    </row>
    <row r="111" spans="1:6" ht="13.5" customHeight="1" x14ac:dyDescent="0.25">
      <c r="A111" s="1">
        <v>2009</v>
      </c>
      <c r="B111" s="4" t="s">
        <v>3</v>
      </c>
      <c r="C111" s="5">
        <v>0.20469999999999999</v>
      </c>
      <c r="D111" s="6">
        <f t="shared" si="5"/>
        <v>0.30704999999999999</v>
      </c>
      <c r="E111" s="6">
        <f t="shared" si="3"/>
        <v>2.2565219024870409E-2</v>
      </c>
      <c r="F111" s="5">
        <f t="shared" si="4"/>
        <v>1.5640262830622254E-2</v>
      </c>
    </row>
    <row r="112" spans="1:6" ht="13.5" customHeight="1" x14ac:dyDescent="0.25">
      <c r="A112" s="1">
        <v>2009</v>
      </c>
      <c r="B112" s="4" t="s">
        <v>4</v>
      </c>
      <c r="C112" s="5">
        <v>0.20469999999999999</v>
      </c>
      <c r="D112" s="6">
        <f t="shared" si="5"/>
        <v>0.30704999999999999</v>
      </c>
      <c r="E112" s="6">
        <f t="shared" si="3"/>
        <v>2.2565219024870409E-2</v>
      </c>
      <c r="F112" s="5">
        <f t="shared" si="4"/>
        <v>1.5640262830622254E-2</v>
      </c>
    </row>
    <row r="113" spans="1:6" ht="13.5" customHeight="1" x14ac:dyDescent="0.25">
      <c r="A113" s="1">
        <v>2009</v>
      </c>
      <c r="B113" s="4" t="s">
        <v>5</v>
      </c>
      <c r="C113" s="5">
        <v>0.20280000000000001</v>
      </c>
      <c r="D113" s="6">
        <f t="shared" si="5"/>
        <v>0.30420000000000003</v>
      </c>
      <c r="E113" s="6">
        <f t="shared" si="3"/>
        <v>2.2379225919199275E-2</v>
      </c>
      <c r="F113" s="5">
        <f t="shared" si="4"/>
        <v>1.5506680968771391E-2</v>
      </c>
    </row>
    <row r="114" spans="1:6" ht="13.5" customHeight="1" x14ac:dyDescent="0.25">
      <c r="A114" s="1">
        <v>2009</v>
      </c>
      <c r="B114" s="4" t="s">
        <v>6</v>
      </c>
      <c r="C114" s="5">
        <v>0.20280000000000001</v>
      </c>
      <c r="D114" s="6">
        <f t="shared" si="5"/>
        <v>0.30420000000000003</v>
      </c>
      <c r="E114" s="6">
        <f t="shared" si="3"/>
        <v>2.2379225919199275E-2</v>
      </c>
      <c r="F114" s="5">
        <f t="shared" si="4"/>
        <v>1.5506680968771391E-2</v>
      </c>
    </row>
    <row r="115" spans="1:6" ht="13.5" customHeight="1" x14ac:dyDescent="0.25">
      <c r="A115" s="1">
        <v>2009</v>
      </c>
      <c r="B115" s="4" t="s">
        <v>7</v>
      </c>
      <c r="C115" s="5">
        <v>0.20280000000000001</v>
      </c>
      <c r="D115" s="6">
        <f t="shared" si="5"/>
        <v>0.30420000000000003</v>
      </c>
      <c r="E115" s="6">
        <f t="shared" si="3"/>
        <v>2.2379225919199275E-2</v>
      </c>
      <c r="F115" s="5">
        <f t="shared" si="4"/>
        <v>1.5506680968771391E-2</v>
      </c>
    </row>
    <row r="116" spans="1:6" ht="13.5" customHeight="1" x14ac:dyDescent="0.25">
      <c r="A116" s="1">
        <v>2009</v>
      </c>
      <c r="B116" s="4" t="s">
        <v>8</v>
      </c>
      <c r="C116" s="5">
        <v>0.1865</v>
      </c>
      <c r="D116" s="6">
        <f t="shared" si="5"/>
        <v>0.27975</v>
      </c>
      <c r="E116" s="6">
        <f t="shared" si="3"/>
        <v>2.0768112667255201E-2</v>
      </c>
      <c r="F116" s="5">
        <f t="shared" si="4"/>
        <v>1.4352674312893887E-2</v>
      </c>
    </row>
    <row r="117" spans="1:6" ht="13.5" customHeight="1" x14ac:dyDescent="0.25">
      <c r="A117" s="1">
        <v>2009</v>
      </c>
      <c r="B117" s="4" t="s">
        <v>9</v>
      </c>
      <c r="C117" s="5">
        <v>0.1865</v>
      </c>
      <c r="D117" s="6">
        <f t="shared" si="5"/>
        <v>0.27975</v>
      </c>
      <c r="E117" s="6">
        <f t="shared" si="3"/>
        <v>2.0768112667255201E-2</v>
      </c>
      <c r="F117" s="5">
        <f t="shared" si="4"/>
        <v>1.4352674312893887E-2</v>
      </c>
    </row>
    <row r="118" spans="1:6" ht="13.5" customHeight="1" x14ac:dyDescent="0.25">
      <c r="A118" s="1">
        <v>2009</v>
      </c>
      <c r="B118" s="4" t="s">
        <v>10</v>
      </c>
      <c r="C118" s="5">
        <v>0.1865</v>
      </c>
      <c r="D118" s="6">
        <f t="shared" si="5"/>
        <v>0.27975</v>
      </c>
      <c r="E118" s="6">
        <f t="shared" si="3"/>
        <v>2.0768112667255201E-2</v>
      </c>
      <c r="F118" s="5">
        <f t="shared" si="4"/>
        <v>1.4352674312893887E-2</v>
      </c>
    </row>
    <row r="119" spans="1:6" ht="13.5" customHeight="1" x14ac:dyDescent="0.25">
      <c r="A119" s="1">
        <v>2009</v>
      </c>
      <c r="B119" s="4" t="s">
        <v>11</v>
      </c>
      <c r="C119" s="5">
        <v>0.17280000000000001</v>
      </c>
      <c r="D119" s="6">
        <f t="shared" si="5"/>
        <v>0.25919999999999999</v>
      </c>
      <c r="E119" s="6">
        <f t="shared" si="3"/>
        <v>1.9392012318319551E-2</v>
      </c>
      <c r="F119" s="5">
        <f t="shared" si="4"/>
        <v>1.3371446458286362E-2</v>
      </c>
    </row>
    <row r="120" spans="1:6" ht="13.5" customHeight="1" x14ac:dyDescent="0.25">
      <c r="A120" s="1">
        <v>2009</v>
      </c>
      <c r="B120" s="4" t="s">
        <v>0</v>
      </c>
      <c r="C120" s="5">
        <v>0.17280000000000001</v>
      </c>
      <c r="D120" s="6">
        <f t="shared" si="5"/>
        <v>0.25919999999999999</v>
      </c>
      <c r="E120" s="6">
        <f t="shared" si="3"/>
        <v>1.9392012318319551E-2</v>
      </c>
      <c r="F120" s="5">
        <f t="shared" si="4"/>
        <v>1.3371446458286362E-2</v>
      </c>
    </row>
    <row r="121" spans="1:6" ht="13.5" customHeight="1" x14ac:dyDescent="0.25">
      <c r="A121" s="1">
        <v>2009</v>
      </c>
      <c r="B121" s="4" t="s">
        <v>1</v>
      </c>
      <c r="C121" s="5">
        <v>0.17280000000000001</v>
      </c>
      <c r="D121" s="6">
        <f t="shared" si="5"/>
        <v>0.25919999999999999</v>
      </c>
      <c r="E121" s="6">
        <f t="shared" si="3"/>
        <v>1.9392012318319551E-2</v>
      </c>
      <c r="F121" s="5">
        <f t="shared" si="4"/>
        <v>1.3371446458286362E-2</v>
      </c>
    </row>
    <row r="122" spans="1:6" ht="13.5" customHeight="1" x14ac:dyDescent="0.25">
      <c r="A122" s="1">
        <v>2010</v>
      </c>
      <c r="B122" s="4" t="s">
        <v>2</v>
      </c>
      <c r="C122" s="5">
        <v>0.16139999999999999</v>
      </c>
      <c r="D122" s="6">
        <f t="shared" si="5"/>
        <v>0.24209999999999998</v>
      </c>
      <c r="E122" s="6">
        <f>(1+D122)^(1/12)-1</f>
        <v>1.8231152792165028E-2</v>
      </c>
      <c r="F122" s="5">
        <f t="shared" si="4"/>
        <v>1.2546908015547587E-2</v>
      </c>
    </row>
    <row r="123" spans="1:6" ht="13.5" customHeight="1" x14ac:dyDescent="0.25">
      <c r="A123" s="1">
        <v>2010</v>
      </c>
      <c r="B123" s="4" t="s">
        <v>13</v>
      </c>
      <c r="C123" s="5">
        <v>0.16139999999999999</v>
      </c>
      <c r="D123" s="6">
        <f t="shared" si="5"/>
        <v>0.24209999999999998</v>
      </c>
      <c r="E123" s="6">
        <f t="shared" si="3"/>
        <v>1.8231152792165028E-2</v>
      </c>
      <c r="F123" s="5">
        <f t="shared" si="4"/>
        <v>1.2546908015547587E-2</v>
      </c>
    </row>
    <row r="124" spans="1:6" ht="13.5" customHeight="1" x14ac:dyDescent="0.25">
      <c r="A124" s="1">
        <v>2010</v>
      </c>
      <c r="B124" s="4" t="s">
        <v>4</v>
      </c>
      <c r="C124" s="5">
        <v>0.16139999999999999</v>
      </c>
      <c r="D124" s="6">
        <f t="shared" si="5"/>
        <v>0.24209999999999998</v>
      </c>
      <c r="E124" s="6">
        <f t="shared" si="3"/>
        <v>1.8231152792165028E-2</v>
      </c>
      <c r="F124" s="5">
        <f t="shared" si="4"/>
        <v>1.2546908015547587E-2</v>
      </c>
    </row>
    <row r="125" spans="1:6" ht="13.5" customHeight="1" x14ac:dyDescent="0.25">
      <c r="A125" s="1">
        <v>2010</v>
      </c>
      <c r="B125" s="4" t="s">
        <v>5</v>
      </c>
      <c r="C125" s="5">
        <v>0.15310000000000001</v>
      </c>
      <c r="D125" s="6">
        <f t="shared" si="5"/>
        <v>0.22965000000000002</v>
      </c>
      <c r="E125" s="6">
        <f t="shared" si="3"/>
        <v>1.7376713266464616E-2</v>
      </c>
      <c r="F125" s="5">
        <f t="shared" si="4"/>
        <v>1.1941905902565386E-2</v>
      </c>
    </row>
    <row r="126" spans="1:6" ht="13.5" customHeight="1" x14ac:dyDescent="0.25">
      <c r="A126" s="1">
        <v>2010</v>
      </c>
      <c r="B126" s="4" t="s">
        <v>6</v>
      </c>
      <c r="C126" s="5">
        <v>0.15310000000000001</v>
      </c>
      <c r="D126" s="6">
        <f t="shared" si="5"/>
        <v>0.22965000000000002</v>
      </c>
      <c r="E126" s="6">
        <f t="shared" si="3"/>
        <v>1.7376713266464616E-2</v>
      </c>
      <c r="F126" s="5">
        <f t="shared" si="4"/>
        <v>1.1941905902565386E-2</v>
      </c>
    </row>
    <row r="127" spans="1:6" ht="13.5" customHeight="1" x14ac:dyDescent="0.25">
      <c r="A127" s="1">
        <v>2010</v>
      </c>
      <c r="B127" s="4" t="s">
        <v>7</v>
      </c>
      <c r="C127" s="5">
        <v>0.15310000000000001</v>
      </c>
      <c r="D127" s="6">
        <f t="shared" si="5"/>
        <v>0.22965000000000002</v>
      </c>
      <c r="E127" s="6">
        <f t="shared" si="3"/>
        <v>1.7376713266464616E-2</v>
      </c>
      <c r="F127" s="5">
        <f t="shared" si="4"/>
        <v>1.1941905902565386E-2</v>
      </c>
    </row>
    <row r="128" spans="1:6" ht="13.5" customHeight="1" x14ac:dyDescent="0.25">
      <c r="A128" s="1">
        <v>2010</v>
      </c>
      <c r="B128" s="4" t="s">
        <v>12</v>
      </c>
      <c r="C128" s="5">
        <v>0.14940000000000001</v>
      </c>
      <c r="D128" s="6">
        <f t="shared" si="5"/>
        <v>0.22410000000000002</v>
      </c>
      <c r="E128" s="6">
        <f t="shared" si="3"/>
        <v>1.6993260304198232E-2</v>
      </c>
      <c r="F128" s="5">
        <f t="shared" si="4"/>
        <v>1.1670918792487051E-2</v>
      </c>
    </row>
    <row r="129" spans="1:6" ht="13.5" customHeight="1" x14ac:dyDescent="0.25">
      <c r="A129" s="1">
        <v>2010</v>
      </c>
      <c r="B129" s="4" t="s">
        <v>9</v>
      </c>
      <c r="C129" s="5">
        <v>0.14940000000000001</v>
      </c>
      <c r="D129" s="6">
        <f t="shared" si="5"/>
        <v>0.22410000000000002</v>
      </c>
      <c r="E129" s="6">
        <f t="shared" ref="E129:E154" si="6">(1+D129)^(1/12)-1</f>
        <v>1.6993260304198232E-2</v>
      </c>
      <c r="F129" s="5">
        <f t="shared" ref="F129:F158" si="7">(1+C129)^(1/12)-1</f>
        <v>1.1670918792487051E-2</v>
      </c>
    </row>
    <row r="130" spans="1:6" ht="13.5" customHeight="1" x14ac:dyDescent="0.25">
      <c r="A130" s="1">
        <v>2010</v>
      </c>
      <c r="B130" s="4" t="s">
        <v>10</v>
      </c>
      <c r="C130" s="5">
        <v>0.14940000000000001</v>
      </c>
      <c r="D130" s="6">
        <f t="shared" si="5"/>
        <v>0.22410000000000002</v>
      </c>
      <c r="E130" s="6">
        <f t="shared" si="6"/>
        <v>1.6993260304198232E-2</v>
      </c>
      <c r="F130" s="5">
        <f t="shared" si="7"/>
        <v>1.1670918792487051E-2</v>
      </c>
    </row>
    <row r="131" spans="1:6" ht="13.5" customHeight="1" x14ac:dyDescent="0.25">
      <c r="A131" s="1">
        <v>2010</v>
      </c>
      <c r="B131" s="4" t="s">
        <v>14</v>
      </c>
      <c r="C131" s="5">
        <v>0.1421</v>
      </c>
      <c r="D131" s="6">
        <f t="shared" ref="D131:D154" si="8">C131*1.5</f>
        <v>0.21315000000000001</v>
      </c>
      <c r="E131" s="6">
        <f t="shared" si="6"/>
        <v>1.6232021011618469E-2</v>
      </c>
      <c r="F131" s="5">
        <f t="shared" si="7"/>
        <v>1.1133915196060995E-2</v>
      </c>
    </row>
    <row r="132" spans="1:6" ht="13.5" customHeight="1" x14ac:dyDescent="0.25">
      <c r="A132" s="1">
        <v>2010</v>
      </c>
      <c r="B132" s="4" t="s">
        <v>0</v>
      </c>
      <c r="C132" s="5">
        <v>0.1421</v>
      </c>
      <c r="D132" s="6">
        <f t="shared" si="8"/>
        <v>0.21315000000000001</v>
      </c>
      <c r="E132" s="6">
        <f t="shared" si="6"/>
        <v>1.6232021011618469E-2</v>
      </c>
      <c r="F132" s="5">
        <f t="shared" si="7"/>
        <v>1.1133915196060995E-2</v>
      </c>
    </row>
    <row r="133" spans="1:6" ht="13.5" customHeight="1" x14ac:dyDescent="0.25">
      <c r="A133" s="1">
        <v>2010</v>
      </c>
      <c r="B133" s="4" t="s">
        <v>1</v>
      </c>
      <c r="C133" s="5">
        <v>0.1421</v>
      </c>
      <c r="D133" s="6">
        <f t="shared" si="8"/>
        <v>0.21315000000000001</v>
      </c>
      <c r="E133" s="6">
        <f t="shared" si="6"/>
        <v>1.6232021011618469E-2</v>
      </c>
      <c r="F133" s="5">
        <f t="shared" si="7"/>
        <v>1.1133915196060995E-2</v>
      </c>
    </row>
    <row r="134" spans="1:6" ht="13.5" customHeight="1" x14ac:dyDescent="0.25">
      <c r="A134" s="1">
        <v>2011</v>
      </c>
      <c r="B134" s="4" t="s">
        <v>2</v>
      </c>
      <c r="C134" s="5">
        <v>0.15609999999999999</v>
      </c>
      <c r="D134" s="6">
        <f t="shared" si="8"/>
        <v>0.23414999999999997</v>
      </c>
      <c r="E134" s="6">
        <f t="shared" si="6"/>
        <v>1.7686458185695697E-2</v>
      </c>
      <c r="F134" s="5">
        <f t="shared" si="7"/>
        <v>1.2161040676234691E-2</v>
      </c>
    </row>
    <row r="135" spans="1:6" ht="13.5" customHeight="1" x14ac:dyDescent="0.25">
      <c r="A135" s="1">
        <v>2011</v>
      </c>
      <c r="B135" s="4" t="s">
        <v>3</v>
      </c>
      <c r="C135" s="5">
        <v>0.15609999999999999</v>
      </c>
      <c r="D135" s="6">
        <f t="shared" si="8"/>
        <v>0.23414999999999997</v>
      </c>
      <c r="E135" s="6">
        <f t="shared" si="6"/>
        <v>1.7686458185695697E-2</v>
      </c>
      <c r="F135" s="5">
        <f t="shared" si="7"/>
        <v>1.2161040676234691E-2</v>
      </c>
    </row>
    <row r="136" spans="1:6" ht="13.5" customHeight="1" x14ac:dyDescent="0.25">
      <c r="A136" s="1">
        <v>2011</v>
      </c>
      <c r="B136" s="4" t="s">
        <v>4</v>
      </c>
      <c r="C136" s="5">
        <v>0.15609999999999999</v>
      </c>
      <c r="D136" s="6">
        <f t="shared" si="8"/>
        <v>0.23414999999999997</v>
      </c>
      <c r="E136" s="6">
        <f t="shared" si="6"/>
        <v>1.7686458185695697E-2</v>
      </c>
      <c r="F136" s="5">
        <f t="shared" si="7"/>
        <v>1.2161040676234691E-2</v>
      </c>
    </row>
    <row r="137" spans="1:6" ht="13.5" customHeight="1" x14ac:dyDescent="0.25">
      <c r="A137" s="1">
        <v>2011</v>
      </c>
      <c r="B137" s="4" t="s">
        <v>5</v>
      </c>
      <c r="C137" s="5">
        <v>0.1769</v>
      </c>
      <c r="D137" s="6">
        <f t="shared" si="8"/>
        <v>0.26534999999999997</v>
      </c>
      <c r="E137" s="6">
        <f t="shared" si="6"/>
        <v>1.9805983531357541E-2</v>
      </c>
      <c r="F137" s="5">
        <f t="shared" si="7"/>
        <v>1.3666195529381975E-2</v>
      </c>
    </row>
    <row r="138" spans="1:6" ht="13.5" customHeight="1" x14ac:dyDescent="0.25">
      <c r="A138" s="1">
        <v>2011</v>
      </c>
      <c r="B138" s="4" t="s">
        <v>6</v>
      </c>
      <c r="C138" s="5">
        <v>0.1769</v>
      </c>
      <c r="D138" s="6">
        <f t="shared" si="8"/>
        <v>0.26534999999999997</v>
      </c>
      <c r="E138" s="6">
        <f t="shared" si="6"/>
        <v>1.9805983531357541E-2</v>
      </c>
      <c r="F138" s="5">
        <f t="shared" si="7"/>
        <v>1.3666195529381975E-2</v>
      </c>
    </row>
    <row r="139" spans="1:6" ht="13.5" customHeight="1" x14ac:dyDescent="0.25">
      <c r="A139" s="1">
        <v>2011</v>
      </c>
      <c r="B139" s="4" t="s">
        <v>7</v>
      </c>
      <c r="C139" s="5">
        <v>0.1769</v>
      </c>
      <c r="D139" s="6">
        <f t="shared" si="8"/>
        <v>0.26534999999999997</v>
      </c>
      <c r="E139" s="6">
        <f t="shared" si="6"/>
        <v>1.9805983531357541E-2</v>
      </c>
      <c r="F139" s="5">
        <f t="shared" si="7"/>
        <v>1.3666195529381975E-2</v>
      </c>
    </row>
    <row r="140" spans="1:6" ht="13.5" customHeight="1" x14ac:dyDescent="0.25">
      <c r="A140" s="1">
        <v>2011</v>
      </c>
      <c r="B140" s="4" t="s">
        <v>12</v>
      </c>
      <c r="C140" s="5">
        <v>0.18629999999999999</v>
      </c>
      <c r="D140" s="6">
        <f t="shared" si="8"/>
        <v>0.27944999999999998</v>
      </c>
      <c r="E140" s="6">
        <f t="shared" si="6"/>
        <v>2.0748169752558221E-2</v>
      </c>
      <c r="F140" s="5">
        <f t="shared" si="7"/>
        <v>1.4338424684439577E-2</v>
      </c>
    </row>
    <row r="141" spans="1:6" ht="13.5" customHeight="1" x14ac:dyDescent="0.25">
      <c r="A141" s="1">
        <v>2011</v>
      </c>
      <c r="B141" s="4" t="s">
        <v>9</v>
      </c>
      <c r="C141" s="5">
        <v>0.18629999999999999</v>
      </c>
      <c r="D141" s="6">
        <f t="shared" si="8"/>
        <v>0.27944999999999998</v>
      </c>
      <c r="E141" s="6">
        <f t="shared" si="6"/>
        <v>2.0748169752558221E-2</v>
      </c>
      <c r="F141" s="5">
        <f t="shared" si="7"/>
        <v>1.4338424684439577E-2</v>
      </c>
    </row>
    <row r="142" spans="1:6" ht="13.5" customHeight="1" x14ac:dyDescent="0.25">
      <c r="A142" s="1">
        <v>2011</v>
      </c>
      <c r="B142" s="4" t="s">
        <v>10</v>
      </c>
      <c r="C142" s="5">
        <v>0.18629999999999999</v>
      </c>
      <c r="D142" s="6">
        <f t="shared" si="8"/>
        <v>0.27944999999999998</v>
      </c>
      <c r="E142" s="6">
        <f t="shared" si="6"/>
        <v>2.0748169752558221E-2</v>
      </c>
      <c r="F142" s="5">
        <f t="shared" si="7"/>
        <v>1.4338424684439577E-2</v>
      </c>
    </row>
    <row r="143" spans="1:6" ht="13.5" customHeight="1" x14ac:dyDescent="0.25">
      <c r="A143" s="1">
        <v>2011</v>
      </c>
      <c r="B143" s="4" t="s">
        <v>14</v>
      </c>
      <c r="C143" s="5">
        <v>0.19389999999999999</v>
      </c>
      <c r="D143" s="6">
        <f t="shared" si="8"/>
        <v>0.29085</v>
      </c>
      <c r="E143" s="6">
        <f t="shared" si="6"/>
        <v>2.1503004304595841E-2</v>
      </c>
      <c r="F143" s="5">
        <f t="shared" si="7"/>
        <v>1.4878368795495867E-2</v>
      </c>
    </row>
    <row r="144" spans="1:6" ht="13.5" customHeight="1" x14ac:dyDescent="0.25">
      <c r="A144" s="1">
        <v>2011</v>
      </c>
      <c r="B144" s="4" t="s">
        <v>0</v>
      </c>
      <c r="C144" s="5">
        <v>0.19389999999999999</v>
      </c>
      <c r="D144" s="6">
        <f t="shared" si="8"/>
        <v>0.29085</v>
      </c>
      <c r="E144" s="6">
        <f t="shared" si="6"/>
        <v>2.1503004304595841E-2</v>
      </c>
      <c r="F144" s="5">
        <f t="shared" si="7"/>
        <v>1.4878368795495867E-2</v>
      </c>
    </row>
    <row r="145" spans="1:6" ht="13.5" customHeight="1" x14ac:dyDescent="0.25">
      <c r="A145" s="1">
        <v>2011</v>
      </c>
      <c r="B145" s="4" t="s">
        <v>1</v>
      </c>
      <c r="C145" s="5">
        <v>0.19389999999999999</v>
      </c>
      <c r="D145" s="6">
        <f t="shared" si="8"/>
        <v>0.29085</v>
      </c>
      <c r="E145" s="6">
        <f t="shared" si="6"/>
        <v>2.1503004304595841E-2</v>
      </c>
      <c r="F145" s="5">
        <f t="shared" si="7"/>
        <v>1.4878368795495867E-2</v>
      </c>
    </row>
    <row r="146" spans="1:6" ht="13.5" customHeight="1" x14ac:dyDescent="0.25">
      <c r="A146" s="8">
        <v>2012</v>
      </c>
      <c r="B146" s="4" t="s">
        <v>2</v>
      </c>
      <c r="C146" s="6">
        <v>0.19920000000000002</v>
      </c>
      <c r="D146" s="6">
        <f t="shared" si="8"/>
        <v>0.29880000000000001</v>
      </c>
      <c r="E146" s="2">
        <f t="shared" si="6"/>
        <v>2.2025793890954715E-2</v>
      </c>
      <c r="F146" s="5">
        <f t="shared" si="7"/>
        <v>1.5253047175500578E-2</v>
      </c>
    </row>
    <row r="147" spans="1:6" ht="13.5" customHeight="1" x14ac:dyDescent="0.25">
      <c r="A147" s="8">
        <v>2012</v>
      </c>
      <c r="B147" s="4" t="s">
        <v>3</v>
      </c>
      <c r="C147" s="6">
        <v>0.19920000000000002</v>
      </c>
      <c r="D147" s="6">
        <f t="shared" si="8"/>
        <v>0.29880000000000001</v>
      </c>
      <c r="E147" s="2">
        <f t="shared" si="6"/>
        <v>2.2025793890954715E-2</v>
      </c>
      <c r="F147" s="5">
        <f t="shared" si="7"/>
        <v>1.5253047175500578E-2</v>
      </c>
    </row>
    <row r="148" spans="1:6" ht="13.5" customHeight="1" x14ac:dyDescent="0.25">
      <c r="A148" s="8">
        <v>2012</v>
      </c>
      <c r="B148" s="4" t="s">
        <v>4</v>
      </c>
      <c r="C148" s="6">
        <v>0.19920000000000002</v>
      </c>
      <c r="D148" s="6">
        <f t="shared" si="8"/>
        <v>0.29880000000000001</v>
      </c>
      <c r="E148" s="2">
        <f t="shared" si="6"/>
        <v>2.2025793890954715E-2</v>
      </c>
      <c r="F148" s="5">
        <f t="shared" si="7"/>
        <v>1.5253047175500578E-2</v>
      </c>
    </row>
    <row r="149" spans="1:6" ht="13.5" customHeight="1" x14ac:dyDescent="0.25">
      <c r="A149" s="8">
        <v>2012</v>
      </c>
      <c r="B149" s="4" t="s">
        <v>5</v>
      </c>
      <c r="C149" s="2">
        <v>0.20519999999999999</v>
      </c>
      <c r="D149" s="6">
        <f t="shared" si="8"/>
        <v>0.30779999999999996</v>
      </c>
      <c r="E149" s="2">
        <f t="shared" si="6"/>
        <v>2.261410278917575E-2</v>
      </c>
      <c r="F149" s="5">
        <f t="shared" si="7"/>
        <v>1.5675383853549052E-2</v>
      </c>
    </row>
    <row r="150" spans="1:6" ht="13.5" customHeight="1" x14ac:dyDescent="0.25">
      <c r="A150" s="8">
        <v>2012</v>
      </c>
      <c r="B150" s="4" t="s">
        <v>6</v>
      </c>
      <c r="C150" s="2">
        <v>0.20519999999999999</v>
      </c>
      <c r="D150" s="6">
        <f t="shared" si="8"/>
        <v>0.30779999999999996</v>
      </c>
      <c r="E150" s="2">
        <f t="shared" si="6"/>
        <v>2.261410278917575E-2</v>
      </c>
      <c r="F150" s="5">
        <f t="shared" si="7"/>
        <v>1.5675383853549052E-2</v>
      </c>
    </row>
    <row r="151" spans="1:6" ht="13.5" customHeight="1" x14ac:dyDescent="0.25">
      <c r="A151" s="8">
        <v>2012</v>
      </c>
      <c r="B151" s="4" t="s">
        <v>7</v>
      </c>
      <c r="C151" s="2">
        <v>0.20519999999999999</v>
      </c>
      <c r="D151" s="6">
        <f t="shared" si="8"/>
        <v>0.30779999999999996</v>
      </c>
      <c r="E151" s="2">
        <f t="shared" si="6"/>
        <v>2.261410278917575E-2</v>
      </c>
      <c r="F151" s="5">
        <f t="shared" si="7"/>
        <v>1.5675383853549052E-2</v>
      </c>
    </row>
    <row r="152" spans="1:6" ht="13.5" customHeight="1" x14ac:dyDescent="0.25">
      <c r="A152" s="8">
        <v>2012</v>
      </c>
      <c r="B152" s="4" t="s">
        <v>12</v>
      </c>
      <c r="C152" s="7">
        <v>0.20860000000000001</v>
      </c>
      <c r="D152" s="6">
        <f t="shared" si="8"/>
        <v>0.31290000000000001</v>
      </c>
      <c r="E152" s="2">
        <f t="shared" si="6"/>
        <v>2.2945832503501462E-2</v>
      </c>
      <c r="F152" s="5">
        <f t="shared" si="7"/>
        <v>1.5913853208319173E-2</v>
      </c>
    </row>
    <row r="153" spans="1:6" ht="13.5" customHeight="1" x14ac:dyDescent="0.25">
      <c r="A153" s="8">
        <v>2012</v>
      </c>
      <c r="B153" s="4" t="s">
        <v>9</v>
      </c>
      <c r="C153" s="7">
        <v>0.20860000000000001</v>
      </c>
      <c r="D153" s="6">
        <f t="shared" si="8"/>
        <v>0.31290000000000001</v>
      </c>
      <c r="E153" s="2">
        <f t="shared" si="6"/>
        <v>2.2945832503501462E-2</v>
      </c>
      <c r="F153" s="5">
        <f t="shared" si="7"/>
        <v>1.5913853208319173E-2</v>
      </c>
    </row>
    <row r="154" spans="1:6" ht="13.5" customHeight="1" x14ac:dyDescent="0.25">
      <c r="A154" s="8">
        <v>2012</v>
      </c>
      <c r="B154" s="4" t="s">
        <v>10</v>
      </c>
      <c r="C154" s="7">
        <v>0.20860000000000001</v>
      </c>
      <c r="D154" s="6">
        <f t="shared" si="8"/>
        <v>0.31290000000000001</v>
      </c>
      <c r="E154" s="2">
        <f t="shared" si="6"/>
        <v>2.2945832503501462E-2</v>
      </c>
      <c r="F154" s="5">
        <f t="shared" si="7"/>
        <v>1.5913853208319173E-2</v>
      </c>
    </row>
    <row r="155" spans="1:6" ht="13.5" customHeight="1" x14ac:dyDescent="0.25">
      <c r="A155" s="8">
        <v>2012</v>
      </c>
      <c r="B155" s="4" t="s">
        <v>21</v>
      </c>
      <c r="C155" s="7">
        <v>0.2089</v>
      </c>
      <c r="D155" s="6">
        <f t="shared" ref="D155" si="9">C155*1.5</f>
        <v>0.31335000000000002</v>
      </c>
      <c r="E155" s="2">
        <f t="shared" ref="E155" si="10">(1+D155)^(1/12)-1</f>
        <v>2.2975046033702595E-2</v>
      </c>
      <c r="F155" s="5">
        <f t="shared" si="7"/>
        <v>1.5934865087622763E-2</v>
      </c>
    </row>
    <row r="156" spans="1:6" x14ac:dyDescent="0.25">
      <c r="A156" s="8">
        <v>2012</v>
      </c>
      <c r="B156" s="4" t="s">
        <v>0</v>
      </c>
      <c r="C156" s="7">
        <v>0.2089</v>
      </c>
      <c r="D156" s="6">
        <f t="shared" ref="D156:D157" si="11">C156*1.5</f>
        <v>0.31335000000000002</v>
      </c>
      <c r="E156" s="2">
        <f>(1+D156)^(1/12)-1</f>
        <v>2.2975046033702595E-2</v>
      </c>
      <c r="F156" s="5">
        <f t="shared" si="7"/>
        <v>1.5934865087622763E-2</v>
      </c>
    </row>
    <row r="157" spans="1:6" x14ac:dyDescent="0.25">
      <c r="A157" s="8">
        <v>2012</v>
      </c>
      <c r="B157" s="4" t="s">
        <v>1</v>
      </c>
      <c r="C157" s="7">
        <v>0.2089</v>
      </c>
      <c r="D157" s="6">
        <f t="shared" si="11"/>
        <v>0.31335000000000002</v>
      </c>
      <c r="E157" s="2">
        <f t="shared" ref="E157" si="12">(1+D157)^(1/12)-1</f>
        <v>2.2975046033702595E-2</v>
      </c>
      <c r="F157" s="5">
        <f t="shared" si="7"/>
        <v>1.5934865087622763E-2</v>
      </c>
    </row>
    <row r="158" spans="1:6" x14ac:dyDescent="0.25">
      <c r="A158" s="8">
        <v>2013</v>
      </c>
      <c r="B158" s="4" t="s">
        <v>2</v>
      </c>
      <c r="C158" s="7">
        <v>0.20749999999999999</v>
      </c>
      <c r="D158" s="6">
        <f t="shared" ref="D158" si="13">C158*1.5</f>
        <v>0.31124999999999997</v>
      </c>
      <c r="E158" s="2">
        <f t="shared" ref="E158" si="14">(1+D158)^(1/12)-1</f>
        <v>2.2838637639847281E-2</v>
      </c>
      <c r="F158" s="5">
        <f t="shared" si="7"/>
        <v>1.5836768725148165E-2</v>
      </c>
    </row>
    <row r="159" spans="1:6" x14ac:dyDescent="0.25">
      <c r="A159" s="8">
        <v>2013</v>
      </c>
      <c r="B159" s="4" t="s">
        <v>3</v>
      </c>
      <c r="C159" s="7">
        <v>0.20749999999999999</v>
      </c>
      <c r="D159" s="6">
        <f t="shared" ref="D159:D169" si="15">C159*1.5</f>
        <v>0.31124999999999997</v>
      </c>
      <c r="E159" s="2">
        <f t="shared" ref="E159:E169" si="16">(1+D159)^(1/12)-1</f>
        <v>2.2838637639847281E-2</v>
      </c>
      <c r="F159" s="5">
        <f t="shared" ref="F159:F169" si="17">(1+C159)^(1/12)-1</f>
        <v>1.5836768725148165E-2</v>
      </c>
    </row>
    <row r="160" spans="1:6" x14ac:dyDescent="0.25">
      <c r="A160" s="8">
        <v>2013</v>
      </c>
      <c r="B160" s="4" t="s">
        <v>4</v>
      </c>
      <c r="C160" s="7">
        <v>0.20749999999999999</v>
      </c>
      <c r="D160" s="6">
        <f t="shared" si="15"/>
        <v>0.31124999999999997</v>
      </c>
      <c r="E160" s="2">
        <f t="shared" si="16"/>
        <v>2.2838637639847281E-2</v>
      </c>
      <c r="F160" s="5">
        <f t="shared" si="17"/>
        <v>1.5836768725148165E-2</v>
      </c>
    </row>
    <row r="161" spans="1:6" x14ac:dyDescent="0.25">
      <c r="A161" s="8">
        <v>2013</v>
      </c>
      <c r="B161" s="4" t="s">
        <v>5</v>
      </c>
      <c r="C161" s="7"/>
      <c r="D161" s="6">
        <f t="shared" si="15"/>
        <v>0</v>
      </c>
      <c r="E161" s="2">
        <f t="shared" si="16"/>
        <v>0</v>
      </c>
      <c r="F161" s="5">
        <f t="shared" si="17"/>
        <v>0</v>
      </c>
    </row>
    <row r="162" spans="1:6" x14ac:dyDescent="0.25">
      <c r="A162" s="8">
        <v>2013</v>
      </c>
      <c r="B162" s="4" t="s">
        <v>6</v>
      </c>
      <c r="C162" s="7"/>
      <c r="D162" s="6">
        <f t="shared" si="15"/>
        <v>0</v>
      </c>
      <c r="E162" s="2">
        <f t="shared" si="16"/>
        <v>0</v>
      </c>
      <c r="F162" s="5">
        <f t="shared" si="17"/>
        <v>0</v>
      </c>
    </row>
    <row r="163" spans="1:6" x14ac:dyDescent="0.25">
      <c r="A163" s="8">
        <v>2013</v>
      </c>
      <c r="B163" s="4" t="s">
        <v>7</v>
      </c>
      <c r="C163" s="7"/>
      <c r="D163" s="6">
        <f t="shared" si="15"/>
        <v>0</v>
      </c>
      <c r="E163" s="2">
        <f t="shared" si="16"/>
        <v>0</v>
      </c>
      <c r="F163" s="5">
        <f t="shared" si="17"/>
        <v>0</v>
      </c>
    </row>
    <row r="164" spans="1:6" x14ac:dyDescent="0.25">
      <c r="A164" s="8">
        <v>2013</v>
      </c>
      <c r="B164" s="4" t="s">
        <v>12</v>
      </c>
      <c r="C164" s="7"/>
      <c r="D164" s="6">
        <f t="shared" si="15"/>
        <v>0</v>
      </c>
      <c r="E164" s="2">
        <f t="shared" si="16"/>
        <v>0</v>
      </c>
      <c r="F164" s="5">
        <f t="shared" si="17"/>
        <v>0</v>
      </c>
    </row>
    <row r="165" spans="1:6" x14ac:dyDescent="0.25">
      <c r="A165" s="8">
        <v>2013</v>
      </c>
      <c r="B165" s="4" t="s">
        <v>9</v>
      </c>
      <c r="C165" s="7"/>
      <c r="D165" s="6">
        <f t="shared" si="15"/>
        <v>0</v>
      </c>
      <c r="E165" s="2">
        <f t="shared" si="16"/>
        <v>0</v>
      </c>
      <c r="F165" s="5">
        <f t="shared" si="17"/>
        <v>0</v>
      </c>
    </row>
    <row r="166" spans="1:6" x14ac:dyDescent="0.25">
      <c r="A166" s="8">
        <v>2013</v>
      </c>
      <c r="B166" s="4" t="s">
        <v>10</v>
      </c>
      <c r="C166" s="7"/>
      <c r="D166" s="6">
        <f t="shared" si="15"/>
        <v>0</v>
      </c>
      <c r="E166" s="2">
        <f t="shared" si="16"/>
        <v>0</v>
      </c>
      <c r="F166" s="5">
        <f t="shared" si="17"/>
        <v>0</v>
      </c>
    </row>
    <row r="167" spans="1:6" x14ac:dyDescent="0.25">
      <c r="A167" s="8">
        <v>2013</v>
      </c>
      <c r="B167" s="4" t="s">
        <v>21</v>
      </c>
      <c r="C167" s="7"/>
      <c r="D167" s="6">
        <f t="shared" si="15"/>
        <v>0</v>
      </c>
      <c r="E167" s="2">
        <f t="shared" si="16"/>
        <v>0</v>
      </c>
      <c r="F167" s="5">
        <f t="shared" si="17"/>
        <v>0</v>
      </c>
    </row>
    <row r="168" spans="1:6" x14ac:dyDescent="0.25">
      <c r="A168" s="8">
        <v>2013</v>
      </c>
      <c r="B168" s="4" t="s">
        <v>0</v>
      </c>
      <c r="C168" s="7"/>
      <c r="D168" s="6">
        <f t="shared" si="15"/>
        <v>0</v>
      </c>
      <c r="E168" s="2">
        <f t="shared" si="16"/>
        <v>0</v>
      </c>
      <c r="F168" s="5">
        <f t="shared" si="17"/>
        <v>0</v>
      </c>
    </row>
    <row r="169" spans="1:6" x14ac:dyDescent="0.25">
      <c r="A169" s="8">
        <v>2013</v>
      </c>
      <c r="B169" s="4" t="s">
        <v>1</v>
      </c>
      <c r="C169" s="7"/>
      <c r="D169" s="6">
        <f t="shared" si="15"/>
        <v>0</v>
      </c>
      <c r="E169" s="2">
        <f t="shared" si="16"/>
        <v>0</v>
      </c>
      <c r="F169" s="5">
        <f t="shared" si="17"/>
        <v>0</v>
      </c>
    </row>
    <row r="170" spans="1:6" ht="12.75" customHeight="1" x14ac:dyDescent="0.25">
      <c r="A170" s="37" t="s">
        <v>22</v>
      </c>
      <c r="B170" s="37"/>
      <c r="C170" s="37"/>
      <c r="D170" s="37"/>
      <c r="E170" s="37"/>
      <c r="F170" s="37"/>
    </row>
    <row r="171" spans="1:6" x14ac:dyDescent="0.25">
      <c r="A171" s="38"/>
      <c r="B171" s="38"/>
      <c r="C171" s="38"/>
      <c r="D171" s="38"/>
      <c r="E171" s="38"/>
      <c r="F171" s="38"/>
    </row>
    <row r="172" spans="1:6" x14ac:dyDescent="0.25">
      <c r="A172" s="38"/>
      <c r="B172" s="38"/>
      <c r="C172" s="38"/>
      <c r="D172" s="38"/>
      <c r="E172" s="38"/>
      <c r="F172" s="38"/>
    </row>
    <row r="173" spans="1:6" x14ac:dyDescent="0.25">
      <c r="A173" s="38"/>
      <c r="B173" s="38"/>
      <c r="C173" s="38"/>
      <c r="D173" s="38"/>
      <c r="E173" s="38"/>
      <c r="F173" s="38"/>
    </row>
    <row r="174" spans="1:6" x14ac:dyDescent="0.25">
      <c r="A174" s="38"/>
      <c r="B174" s="38"/>
      <c r="C174" s="38"/>
      <c r="D174" s="38"/>
      <c r="E174" s="38"/>
      <c r="F174" s="38"/>
    </row>
  </sheetData>
  <mergeCells count="1">
    <mergeCell ref="A170:F174"/>
  </mergeCells>
  <pageMargins left="0.7" right="0.7" top="0.75" bottom="0.75" header="0.3" footer="0.3"/>
  <pageSetup orientation="portrait" horizontalDpi="120" verticalDpi="7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1"/>
  <sheetViews>
    <sheetView tabSelected="1" topLeftCell="A160" workbookViewId="0">
      <selection activeCell="G195" sqref="G195:G200"/>
    </sheetView>
  </sheetViews>
  <sheetFormatPr baseColWidth="10" defaultRowHeight="12.75" x14ac:dyDescent="0.25"/>
  <cols>
    <col min="1" max="1" width="15.140625" style="14" bestFit="1" customWidth="1"/>
    <col min="2" max="3" width="11.42578125" style="17"/>
    <col min="4" max="4" width="11.42578125" style="27"/>
    <col min="5" max="5" width="23.85546875" style="15" bestFit="1" customWidth="1"/>
    <col min="6" max="6" width="16.42578125" style="14" bestFit="1" customWidth="1"/>
    <col min="7" max="7" width="17.85546875" style="14" bestFit="1" customWidth="1"/>
    <col min="8" max="16384" width="11.42578125" style="14"/>
  </cols>
  <sheetData>
    <row r="1" spans="1:7" s="21" customFormat="1" x14ac:dyDescent="0.25">
      <c r="A1" s="12" t="s">
        <v>27</v>
      </c>
      <c r="B1" s="12" t="s">
        <v>15</v>
      </c>
      <c r="C1" s="12" t="s">
        <v>23</v>
      </c>
      <c r="D1" s="12" t="s">
        <v>16</v>
      </c>
      <c r="E1" s="20" t="s">
        <v>26</v>
      </c>
      <c r="F1" s="12" t="s">
        <v>17</v>
      </c>
      <c r="G1" s="12" t="s">
        <v>24</v>
      </c>
    </row>
    <row r="2" spans="1:7" x14ac:dyDescent="0.25">
      <c r="A2" s="5">
        <v>0.21260000000000001</v>
      </c>
      <c r="B2" s="22" t="s">
        <v>2</v>
      </c>
      <c r="C2" s="22">
        <v>2000</v>
      </c>
      <c r="D2" s="22">
        <v>30</v>
      </c>
      <c r="E2" s="5">
        <f>1+(A2/12)-1</f>
        <v>1.7716666666666603E-2</v>
      </c>
      <c r="F2" s="23"/>
      <c r="G2" s="24">
        <f>E2*F2*D2/30</f>
        <v>0</v>
      </c>
    </row>
    <row r="3" spans="1:7" x14ac:dyDescent="0.25">
      <c r="A3" s="5">
        <v>0.1946</v>
      </c>
      <c r="B3" s="22" t="s">
        <v>3</v>
      </c>
      <c r="C3" s="22">
        <v>2000</v>
      </c>
      <c r="D3" s="22">
        <v>30</v>
      </c>
      <c r="E3" s="5">
        <f t="shared" ref="E3:E66" si="0">1+(A3/12)-1</f>
        <v>1.6216666666666768E-2</v>
      </c>
      <c r="F3" s="23"/>
      <c r="G3" s="24">
        <f t="shared" ref="G3:G66" si="1">E3*F3*D3/30</f>
        <v>0</v>
      </c>
    </row>
    <row r="4" spans="1:7" x14ac:dyDescent="0.25">
      <c r="A4" s="5">
        <v>0.17449999999999999</v>
      </c>
      <c r="B4" s="22" t="s">
        <v>18</v>
      </c>
      <c r="C4" s="22">
        <v>2000</v>
      </c>
      <c r="D4" s="22">
        <v>30</v>
      </c>
      <c r="E4" s="5">
        <f t="shared" si="0"/>
        <v>1.4541666666666675E-2</v>
      </c>
      <c r="F4" s="23"/>
      <c r="G4" s="24">
        <f t="shared" si="1"/>
        <v>0</v>
      </c>
    </row>
    <row r="5" spans="1:7" x14ac:dyDescent="0.25">
      <c r="A5" s="5">
        <v>0.1787</v>
      </c>
      <c r="B5" s="22" t="s">
        <v>5</v>
      </c>
      <c r="C5" s="22">
        <v>2000</v>
      </c>
      <c r="D5" s="22">
        <v>30</v>
      </c>
      <c r="E5" s="5">
        <f t="shared" si="0"/>
        <v>1.4891666666666747E-2</v>
      </c>
      <c r="F5" s="23"/>
      <c r="G5" s="24">
        <f t="shared" si="1"/>
        <v>0</v>
      </c>
    </row>
    <row r="6" spans="1:7" x14ac:dyDescent="0.25">
      <c r="A6" s="5">
        <v>0.19900000000000001</v>
      </c>
      <c r="B6" s="22" t="s">
        <v>19</v>
      </c>
      <c r="C6" s="22">
        <v>2000</v>
      </c>
      <c r="D6" s="22">
        <v>30</v>
      </c>
      <c r="E6" s="5">
        <f t="shared" si="0"/>
        <v>1.6583333333333394E-2</v>
      </c>
      <c r="F6" s="23"/>
      <c r="G6" s="24">
        <f t="shared" si="1"/>
        <v>0</v>
      </c>
    </row>
    <row r="7" spans="1:7" x14ac:dyDescent="0.25">
      <c r="A7" s="5">
        <v>0.19769999999999999</v>
      </c>
      <c r="B7" s="22" t="s">
        <v>7</v>
      </c>
      <c r="C7" s="22">
        <v>2000</v>
      </c>
      <c r="D7" s="22">
        <v>30</v>
      </c>
      <c r="E7" s="5">
        <f t="shared" si="0"/>
        <v>1.6475000000000017E-2</v>
      </c>
      <c r="F7" s="23"/>
      <c r="G7" s="24">
        <f t="shared" si="1"/>
        <v>0</v>
      </c>
    </row>
    <row r="8" spans="1:7" x14ac:dyDescent="0.25">
      <c r="A8" s="5">
        <v>0.19839999999999999</v>
      </c>
      <c r="B8" s="22" t="s">
        <v>8</v>
      </c>
      <c r="C8" s="22">
        <v>2000</v>
      </c>
      <c r="D8" s="22">
        <v>30</v>
      </c>
      <c r="E8" s="5">
        <f t="shared" si="0"/>
        <v>1.6533333333333289E-2</v>
      </c>
      <c r="F8" s="23"/>
      <c r="G8" s="24">
        <f t="shared" si="1"/>
        <v>0</v>
      </c>
    </row>
    <row r="9" spans="1:7" x14ac:dyDescent="0.25">
      <c r="A9" s="5">
        <v>0.2064</v>
      </c>
      <c r="B9" s="22" t="s">
        <v>9</v>
      </c>
      <c r="C9" s="22">
        <v>2000</v>
      </c>
      <c r="D9" s="22">
        <v>30</v>
      </c>
      <c r="E9" s="5">
        <f t="shared" si="0"/>
        <v>1.7200000000000104E-2</v>
      </c>
      <c r="F9" s="23"/>
      <c r="G9" s="24">
        <f t="shared" si="1"/>
        <v>0</v>
      </c>
    </row>
    <row r="10" spans="1:7" x14ac:dyDescent="0.25">
      <c r="A10" s="5">
        <v>0.2293</v>
      </c>
      <c r="B10" s="22" t="s">
        <v>20</v>
      </c>
      <c r="C10" s="22">
        <v>2000</v>
      </c>
      <c r="D10" s="22">
        <v>30</v>
      </c>
      <c r="E10" s="5">
        <f t="shared" si="0"/>
        <v>1.9108333333333283E-2</v>
      </c>
      <c r="F10" s="23"/>
      <c r="G10" s="24">
        <f t="shared" si="1"/>
        <v>0</v>
      </c>
    </row>
    <row r="11" spans="1:7" x14ac:dyDescent="0.25">
      <c r="A11" s="5">
        <v>0.23760000000000001</v>
      </c>
      <c r="B11" s="22" t="s">
        <v>11</v>
      </c>
      <c r="C11" s="22">
        <v>2000</v>
      </c>
      <c r="D11" s="22">
        <v>30</v>
      </c>
      <c r="E11" s="5">
        <f t="shared" si="0"/>
        <v>1.980000000000004E-2</v>
      </c>
      <c r="F11" s="23"/>
      <c r="G11" s="24">
        <f t="shared" si="1"/>
        <v>0</v>
      </c>
    </row>
    <row r="12" spans="1:7" x14ac:dyDescent="0.25">
      <c r="A12" s="5">
        <v>0.24579999999999999</v>
      </c>
      <c r="B12" s="22" t="s">
        <v>0</v>
      </c>
      <c r="C12" s="22">
        <v>2000</v>
      </c>
      <c r="D12" s="22">
        <v>30</v>
      </c>
      <c r="E12" s="5">
        <f t="shared" si="0"/>
        <v>2.0483333333333409E-2</v>
      </c>
      <c r="F12" s="23"/>
      <c r="G12" s="24">
        <f t="shared" si="1"/>
        <v>0</v>
      </c>
    </row>
    <row r="13" spans="1:7" x14ac:dyDescent="0.25">
      <c r="A13" s="5">
        <v>0.25059999999999999</v>
      </c>
      <c r="B13" s="22" t="s">
        <v>1</v>
      </c>
      <c r="C13" s="22">
        <v>2000</v>
      </c>
      <c r="D13" s="22">
        <v>30</v>
      </c>
      <c r="E13" s="5">
        <f t="shared" si="0"/>
        <v>2.0883333333333365E-2</v>
      </c>
      <c r="F13" s="23"/>
      <c r="G13" s="24">
        <f t="shared" si="1"/>
        <v>0</v>
      </c>
    </row>
    <row r="14" spans="1:7" x14ac:dyDescent="0.25">
      <c r="A14" s="5">
        <v>0.26029999999999998</v>
      </c>
      <c r="B14" s="22" t="s">
        <v>2</v>
      </c>
      <c r="C14" s="22">
        <v>2001</v>
      </c>
      <c r="D14" s="22">
        <v>30</v>
      </c>
      <c r="E14" s="5">
        <f t="shared" si="0"/>
        <v>2.1691666666666665E-2</v>
      </c>
      <c r="F14" s="23"/>
      <c r="G14" s="24">
        <f t="shared" si="1"/>
        <v>0</v>
      </c>
    </row>
    <row r="15" spans="1:7" x14ac:dyDescent="0.25">
      <c r="A15" s="5">
        <v>0.25519999999999998</v>
      </c>
      <c r="B15" s="22" t="s">
        <v>3</v>
      </c>
      <c r="C15" s="22">
        <v>2001</v>
      </c>
      <c r="D15" s="22">
        <v>30</v>
      </c>
      <c r="E15" s="5">
        <f t="shared" si="0"/>
        <v>2.1266666666666767E-2</v>
      </c>
      <c r="F15" s="23"/>
      <c r="G15" s="24">
        <f t="shared" si="1"/>
        <v>0</v>
      </c>
    </row>
    <row r="16" spans="1:7" x14ac:dyDescent="0.25">
      <c r="A16" s="5">
        <v>0.255</v>
      </c>
      <c r="B16" s="22" t="s">
        <v>4</v>
      </c>
      <c r="C16" s="22">
        <v>2001</v>
      </c>
      <c r="D16" s="22">
        <v>30</v>
      </c>
      <c r="E16" s="5">
        <f t="shared" si="0"/>
        <v>2.1249999999999991E-2</v>
      </c>
      <c r="F16" s="23"/>
      <c r="G16" s="24">
        <f t="shared" si="1"/>
        <v>0</v>
      </c>
    </row>
    <row r="17" spans="1:7" x14ac:dyDescent="0.25">
      <c r="A17" s="5">
        <v>0.25569999999999998</v>
      </c>
      <c r="B17" s="22" t="s">
        <v>5</v>
      </c>
      <c r="C17" s="22">
        <v>2001</v>
      </c>
      <c r="D17" s="22">
        <v>30</v>
      </c>
      <c r="E17" s="5">
        <f t="shared" si="0"/>
        <v>2.1308333333333263E-2</v>
      </c>
      <c r="F17" s="23"/>
      <c r="G17" s="24">
        <f t="shared" si="1"/>
        <v>0</v>
      </c>
    </row>
    <row r="18" spans="1:7" x14ac:dyDescent="0.25">
      <c r="A18" s="5">
        <v>0.25490000000000002</v>
      </c>
      <c r="B18" s="22" t="s">
        <v>6</v>
      </c>
      <c r="C18" s="22">
        <v>2001</v>
      </c>
      <c r="D18" s="22">
        <v>30</v>
      </c>
      <c r="E18" s="5">
        <f t="shared" si="0"/>
        <v>2.1241666666666603E-2</v>
      </c>
      <c r="F18" s="23"/>
      <c r="G18" s="24">
        <f t="shared" si="1"/>
        <v>0</v>
      </c>
    </row>
    <row r="19" spans="1:7" x14ac:dyDescent="0.25">
      <c r="A19" s="5">
        <v>0.25380000000000003</v>
      </c>
      <c r="B19" s="22" t="s">
        <v>7</v>
      </c>
      <c r="C19" s="22">
        <v>2001</v>
      </c>
      <c r="D19" s="22">
        <v>30</v>
      </c>
      <c r="E19" s="5">
        <f t="shared" si="0"/>
        <v>2.1150000000000002E-2</v>
      </c>
      <c r="F19" s="23"/>
      <c r="G19" s="24">
        <f t="shared" si="1"/>
        <v>0</v>
      </c>
    </row>
    <row r="20" spans="1:7" x14ac:dyDescent="0.25">
      <c r="A20" s="5">
        <v>0.26079999999999998</v>
      </c>
      <c r="B20" s="22" t="s">
        <v>12</v>
      </c>
      <c r="C20" s="22">
        <v>2001</v>
      </c>
      <c r="D20" s="22">
        <v>30</v>
      </c>
      <c r="E20" s="5">
        <f t="shared" si="0"/>
        <v>2.1733333333333382E-2</v>
      </c>
      <c r="F20" s="23"/>
      <c r="G20" s="24">
        <f t="shared" si="1"/>
        <v>0</v>
      </c>
    </row>
    <row r="21" spans="1:7" x14ac:dyDescent="0.25">
      <c r="A21" s="5">
        <v>0.24249999999999999</v>
      </c>
      <c r="B21" s="22" t="s">
        <v>9</v>
      </c>
      <c r="C21" s="22">
        <v>2001</v>
      </c>
      <c r="D21" s="22">
        <v>30</v>
      </c>
      <c r="E21" s="5">
        <f t="shared" si="0"/>
        <v>2.0208333333333384E-2</v>
      </c>
      <c r="F21" s="23"/>
      <c r="G21" s="24">
        <f t="shared" si="1"/>
        <v>0</v>
      </c>
    </row>
    <row r="22" spans="1:7" x14ac:dyDescent="0.25">
      <c r="A22" s="5">
        <v>0.23219999999999999</v>
      </c>
      <c r="B22" s="22" t="s">
        <v>10</v>
      </c>
      <c r="C22" s="22">
        <v>2001</v>
      </c>
      <c r="D22" s="22">
        <v>30</v>
      </c>
      <c r="E22" s="5">
        <f t="shared" si="0"/>
        <v>1.9349999999999978E-2</v>
      </c>
      <c r="F22" s="23"/>
      <c r="G22" s="24">
        <f t="shared" si="1"/>
        <v>0</v>
      </c>
    </row>
    <row r="23" spans="1:7" x14ac:dyDescent="0.25">
      <c r="A23" s="5">
        <v>0.2298</v>
      </c>
      <c r="B23" s="22" t="s">
        <v>11</v>
      </c>
      <c r="C23" s="22">
        <v>2001</v>
      </c>
      <c r="D23" s="22">
        <v>30</v>
      </c>
      <c r="E23" s="5">
        <f t="shared" si="0"/>
        <v>1.915E-2</v>
      </c>
      <c r="F23" s="23"/>
      <c r="G23" s="24">
        <f t="shared" si="1"/>
        <v>0</v>
      </c>
    </row>
    <row r="24" spans="1:7" x14ac:dyDescent="0.25">
      <c r="A24" s="5">
        <v>0.22459999999999999</v>
      </c>
      <c r="B24" s="22" t="s">
        <v>0</v>
      </c>
      <c r="C24" s="22">
        <v>2001</v>
      </c>
      <c r="D24" s="22">
        <v>30</v>
      </c>
      <c r="E24" s="5">
        <f t="shared" si="0"/>
        <v>1.8716666666666715E-2</v>
      </c>
      <c r="F24" s="23"/>
      <c r="G24" s="24">
        <f t="shared" si="1"/>
        <v>0</v>
      </c>
    </row>
    <row r="25" spans="1:7" x14ac:dyDescent="0.25">
      <c r="A25" s="5">
        <v>0.22459999999999999</v>
      </c>
      <c r="B25" s="22" t="s">
        <v>1</v>
      </c>
      <c r="C25" s="22">
        <v>2001</v>
      </c>
      <c r="D25" s="22">
        <v>30</v>
      </c>
      <c r="E25" s="5">
        <f t="shared" si="0"/>
        <v>1.8716666666666715E-2</v>
      </c>
      <c r="F25" s="23"/>
      <c r="G25" s="24">
        <f t="shared" si="1"/>
        <v>0</v>
      </c>
    </row>
    <row r="26" spans="1:7" x14ac:dyDescent="0.25">
      <c r="A26" s="5">
        <v>0.2281</v>
      </c>
      <c r="B26" s="22" t="s">
        <v>2</v>
      </c>
      <c r="C26" s="22">
        <v>2002</v>
      </c>
      <c r="D26" s="22">
        <v>30</v>
      </c>
      <c r="E26" s="5">
        <f t="shared" si="0"/>
        <v>1.9008333333333294E-2</v>
      </c>
      <c r="F26" s="23"/>
      <c r="G26" s="24">
        <f t="shared" si="1"/>
        <v>0</v>
      </c>
    </row>
    <row r="27" spans="1:7" x14ac:dyDescent="0.25">
      <c r="A27" s="5">
        <v>0.2235</v>
      </c>
      <c r="B27" s="22" t="s">
        <v>3</v>
      </c>
      <c r="C27" s="22">
        <v>2002</v>
      </c>
      <c r="D27" s="22">
        <v>30</v>
      </c>
      <c r="E27" s="5">
        <f t="shared" si="0"/>
        <v>1.8624999999999892E-2</v>
      </c>
      <c r="F27" s="23"/>
      <c r="G27" s="24">
        <f t="shared" si="1"/>
        <v>0</v>
      </c>
    </row>
    <row r="28" spans="1:7" x14ac:dyDescent="0.25">
      <c r="A28" s="5">
        <v>0.2097</v>
      </c>
      <c r="B28" s="22" t="s">
        <v>4</v>
      </c>
      <c r="C28" s="22">
        <v>2002</v>
      </c>
      <c r="D28" s="22">
        <v>30</v>
      </c>
      <c r="E28" s="5">
        <f t="shared" si="0"/>
        <v>1.7474999999999907E-2</v>
      </c>
      <c r="F28" s="23"/>
      <c r="G28" s="24">
        <f t="shared" si="1"/>
        <v>0</v>
      </c>
    </row>
    <row r="29" spans="1:7" x14ac:dyDescent="0.25">
      <c r="A29" s="5">
        <v>0.21029999999999999</v>
      </c>
      <c r="B29" s="22" t="s">
        <v>5</v>
      </c>
      <c r="C29" s="22">
        <v>2002</v>
      </c>
      <c r="D29" s="22">
        <v>30</v>
      </c>
      <c r="E29" s="5">
        <f t="shared" si="0"/>
        <v>1.7525000000000013E-2</v>
      </c>
      <c r="F29" s="23"/>
      <c r="G29" s="24">
        <f t="shared" si="1"/>
        <v>0</v>
      </c>
    </row>
    <row r="30" spans="1:7" x14ac:dyDescent="0.25">
      <c r="A30" s="5">
        <v>0.2</v>
      </c>
      <c r="B30" s="22" t="s">
        <v>6</v>
      </c>
      <c r="C30" s="22">
        <v>2002</v>
      </c>
      <c r="D30" s="22">
        <v>30</v>
      </c>
      <c r="E30" s="5">
        <f t="shared" si="0"/>
        <v>1.6666666666666607E-2</v>
      </c>
      <c r="F30" s="23"/>
      <c r="G30" s="24">
        <f t="shared" si="1"/>
        <v>0</v>
      </c>
    </row>
    <row r="31" spans="1:7" x14ac:dyDescent="0.25">
      <c r="A31" s="5">
        <v>0.1996</v>
      </c>
      <c r="B31" s="22" t="s">
        <v>7</v>
      </c>
      <c r="C31" s="22">
        <v>2002</v>
      </c>
      <c r="D31" s="22">
        <v>30</v>
      </c>
      <c r="E31" s="5">
        <f t="shared" si="0"/>
        <v>1.6633333333333278E-2</v>
      </c>
      <c r="F31" s="23"/>
      <c r="G31" s="24">
        <f t="shared" si="1"/>
        <v>0</v>
      </c>
    </row>
    <row r="32" spans="1:7" x14ac:dyDescent="0.25">
      <c r="A32" s="5">
        <v>0.19769999999999999</v>
      </c>
      <c r="B32" s="22" t="s">
        <v>12</v>
      </c>
      <c r="C32" s="22">
        <v>2002</v>
      </c>
      <c r="D32" s="22">
        <v>30</v>
      </c>
      <c r="E32" s="5">
        <f t="shared" si="0"/>
        <v>1.6475000000000017E-2</v>
      </c>
      <c r="F32" s="23"/>
      <c r="G32" s="24">
        <f t="shared" si="1"/>
        <v>0</v>
      </c>
    </row>
    <row r="33" spans="1:7" x14ac:dyDescent="0.25">
      <c r="A33" s="5">
        <v>0.2001</v>
      </c>
      <c r="B33" s="22" t="s">
        <v>9</v>
      </c>
      <c r="C33" s="22">
        <v>2002</v>
      </c>
      <c r="D33" s="22">
        <v>30</v>
      </c>
      <c r="E33" s="5">
        <f t="shared" si="0"/>
        <v>1.6674999999999995E-2</v>
      </c>
      <c r="F33" s="23"/>
      <c r="G33" s="24">
        <f t="shared" si="1"/>
        <v>0</v>
      </c>
    </row>
    <row r="34" spans="1:7" x14ac:dyDescent="0.25">
      <c r="A34" s="6">
        <v>0.20180000000000001</v>
      </c>
      <c r="B34" s="22" t="s">
        <v>10</v>
      </c>
      <c r="C34" s="22">
        <v>2002</v>
      </c>
      <c r="D34" s="22">
        <v>30</v>
      </c>
      <c r="E34" s="5">
        <f t="shared" si="0"/>
        <v>1.6816666666666702E-2</v>
      </c>
      <c r="F34" s="23"/>
      <c r="G34" s="24">
        <f t="shared" si="1"/>
        <v>0</v>
      </c>
    </row>
    <row r="35" spans="1:7" x14ac:dyDescent="0.25">
      <c r="A35" s="5">
        <v>0.20300000000000001</v>
      </c>
      <c r="B35" s="22" t="s">
        <v>11</v>
      </c>
      <c r="C35" s="22">
        <v>2002</v>
      </c>
      <c r="D35" s="22">
        <v>30</v>
      </c>
      <c r="E35" s="5">
        <f t="shared" si="0"/>
        <v>1.6916666666666691E-2</v>
      </c>
      <c r="F35" s="23"/>
      <c r="G35" s="24">
        <f t="shared" si="1"/>
        <v>0</v>
      </c>
    </row>
    <row r="36" spans="1:7" x14ac:dyDescent="0.25">
      <c r="A36" s="5">
        <v>0.1976</v>
      </c>
      <c r="B36" s="22" t="s">
        <v>0</v>
      </c>
      <c r="C36" s="22">
        <v>2002</v>
      </c>
      <c r="D36" s="22">
        <v>30</v>
      </c>
      <c r="E36" s="5">
        <f t="shared" si="0"/>
        <v>1.6466666666666629E-2</v>
      </c>
      <c r="F36" s="23"/>
      <c r="G36" s="24">
        <f t="shared" si="1"/>
        <v>0</v>
      </c>
    </row>
    <row r="37" spans="1:7" x14ac:dyDescent="0.25">
      <c r="A37" s="5">
        <v>0.19689999999999999</v>
      </c>
      <c r="B37" s="22" t="s">
        <v>1</v>
      </c>
      <c r="C37" s="22">
        <v>2002</v>
      </c>
      <c r="D37" s="22">
        <v>30</v>
      </c>
      <c r="E37" s="5">
        <f t="shared" si="0"/>
        <v>1.6408333333333358E-2</v>
      </c>
      <c r="F37" s="23"/>
      <c r="G37" s="24">
        <f t="shared" si="1"/>
        <v>0</v>
      </c>
    </row>
    <row r="38" spans="1:7" x14ac:dyDescent="0.25">
      <c r="A38" s="5">
        <v>0.19639999999999999</v>
      </c>
      <c r="B38" s="22" t="s">
        <v>2</v>
      </c>
      <c r="C38" s="22">
        <v>2003</v>
      </c>
      <c r="D38" s="22">
        <v>30</v>
      </c>
      <c r="E38" s="5">
        <f t="shared" si="0"/>
        <v>1.636666666666664E-2</v>
      </c>
      <c r="F38" s="23"/>
      <c r="G38" s="24">
        <f t="shared" si="1"/>
        <v>0</v>
      </c>
    </row>
    <row r="39" spans="1:7" x14ac:dyDescent="0.25">
      <c r="A39" s="5">
        <v>0.1978</v>
      </c>
      <c r="B39" s="22" t="s">
        <v>3</v>
      </c>
      <c r="C39" s="22">
        <v>2003</v>
      </c>
      <c r="D39" s="22">
        <v>30</v>
      </c>
      <c r="E39" s="5">
        <f t="shared" si="0"/>
        <v>1.6483333333333405E-2</v>
      </c>
      <c r="F39" s="23"/>
      <c r="G39" s="24">
        <f t="shared" si="1"/>
        <v>0</v>
      </c>
    </row>
    <row r="40" spans="1:7" x14ac:dyDescent="0.25">
      <c r="A40" s="5">
        <v>0.19489999999999999</v>
      </c>
      <c r="B40" s="22" t="s">
        <v>4</v>
      </c>
      <c r="C40" s="22">
        <v>2003</v>
      </c>
      <c r="D40" s="22">
        <v>30</v>
      </c>
      <c r="E40" s="5">
        <f t="shared" si="0"/>
        <v>1.624166666666671E-2</v>
      </c>
      <c r="F40" s="23"/>
      <c r="G40" s="24">
        <f t="shared" si="1"/>
        <v>0</v>
      </c>
    </row>
    <row r="41" spans="1:7" x14ac:dyDescent="0.25">
      <c r="A41" s="5">
        <v>0.1981</v>
      </c>
      <c r="B41" s="22" t="s">
        <v>5</v>
      </c>
      <c r="C41" s="22">
        <v>2003</v>
      </c>
      <c r="D41" s="22">
        <v>30</v>
      </c>
      <c r="E41" s="5">
        <f t="shared" si="0"/>
        <v>1.6508333333333347E-2</v>
      </c>
      <c r="F41" s="23"/>
      <c r="G41" s="24">
        <f t="shared" si="1"/>
        <v>0</v>
      </c>
    </row>
    <row r="42" spans="1:7" x14ac:dyDescent="0.25">
      <c r="A42" s="5">
        <v>0.19889999999999999</v>
      </c>
      <c r="B42" s="22" t="s">
        <v>6</v>
      </c>
      <c r="C42" s="22">
        <v>2003</v>
      </c>
      <c r="D42" s="22">
        <v>30</v>
      </c>
      <c r="E42" s="5">
        <f t="shared" si="0"/>
        <v>1.6575000000000006E-2</v>
      </c>
      <c r="F42" s="23"/>
      <c r="G42" s="24">
        <f t="shared" si="1"/>
        <v>0</v>
      </c>
    </row>
    <row r="43" spans="1:7" x14ac:dyDescent="0.25">
      <c r="A43" s="6">
        <v>0.192</v>
      </c>
      <c r="B43" s="22" t="s">
        <v>7</v>
      </c>
      <c r="C43" s="22">
        <v>2003</v>
      </c>
      <c r="D43" s="22">
        <v>30</v>
      </c>
      <c r="E43" s="5">
        <f t="shared" si="0"/>
        <v>1.6000000000000014E-2</v>
      </c>
      <c r="F43" s="23"/>
      <c r="G43" s="24">
        <f t="shared" si="1"/>
        <v>0</v>
      </c>
    </row>
    <row r="44" spans="1:7" x14ac:dyDescent="0.25">
      <c r="A44" s="2">
        <v>0.19439999999999999</v>
      </c>
      <c r="B44" s="22" t="s">
        <v>12</v>
      </c>
      <c r="C44" s="22">
        <v>2003</v>
      </c>
      <c r="D44" s="22">
        <v>30</v>
      </c>
      <c r="E44" s="5">
        <f t="shared" si="0"/>
        <v>1.6199999999999992E-2</v>
      </c>
      <c r="F44" s="23"/>
      <c r="G44" s="24">
        <f t="shared" si="1"/>
        <v>0</v>
      </c>
    </row>
    <row r="45" spans="1:7" x14ac:dyDescent="0.25">
      <c r="A45" s="2">
        <v>0.1988</v>
      </c>
      <c r="B45" s="22" t="s">
        <v>9</v>
      </c>
      <c r="C45" s="22">
        <v>2003</v>
      </c>
      <c r="D45" s="22">
        <v>30</v>
      </c>
      <c r="E45" s="5">
        <f t="shared" si="0"/>
        <v>1.6566666666666618E-2</v>
      </c>
      <c r="F45" s="23"/>
      <c r="G45" s="24">
        <f t="shared" si="1"/>
        <v>0</v>
      </c>
    </row>
    <row r="46" spans="1:7" x14ac:dyDescent="0.25">
      <c r="A46" s="2">
        <v>0.20119999999999999</v>
      </c>
      <c r="B46" s="22" t="s">
        <v>10</v>
      </c>
      <c r="C46" s="22">
        <v>2003</v>
      </c>
      <c r="D46" s="22">
        <v>30</v>
      </c>
      <c r="E46" s="5">
        <f t="shared" si="0"/>
        <v>1.6766666666666596E-2</v>
      </c>
      <c r="F46" s="23"/>
      <c r="G46" s="24">
        <f t="shared" si="1"/>
        <v>0</v>
      </c>
    </row>
    <row r="47" spans="1:7" x14ac:dyDescent="0.25">
      <c r="A47" s="7">
        <v>0.20039999999999999</v>
      </c>
      <c r="B47" s="22" t="s">
        <v>11</v>
      </c>
      <c r="C47" s="22">
        <v>2003</v>
      </c>
      <c r="D47" s="22">
        <v>30</v>
      </c>
      <c r="E47" s="5">
        <f t="shared" si="0"/>
        <v>1.6699999999999937E-2</v>
      </c>
      <c r="F47" s="23"/>
      <c r="G47" s="24">
        <f t="shared" si="1"/>
        <v>0</v>
      </c>
    </row>
    <row r="48" spans="1:7" x14ac:dyDescent="0.25">
      <c r="A48" s="7">
        <v>0.19869999999999999</v>
      </c>
      <c r="B48" s="22" t="s">
        <v>0</v>
      </c>
      <c r="C48" s="22">
        <v>2003</v>
      </c>
      <c r="D48" s="22">
        <v>30</v>
      </c>
      <c r="E48" s="5">
        <f t="shared" si="0"/>
        <v>1.6558333333333231E-2</v>
      </c>
      <c r="F48" s="23"/>
      <c r="G48" s="24">
        <f t="shared" si="1"/>
        <v>0</v>
      </c>
    </row>
    <row r="49" spans="1:11" x14ac:dyDescent="0.25">
      <c r="A49" s="7">
        <v>0.1981</v>
      </c>
      <c r="B49" s="22" t="s">
        <v>1</v>
      </c>
      <c r="C49" s="22">
        <v>2003</v>
      </c>
      <c r="D49" s="22">
        <v>30</v>
      </c>
      <c r="E49" s="5">
        <f t="shared" si="0"/>
        <v>1.6508333333333347E-2</v>
      </c>
      <c r="F49" s="23"/>
      <c r="G49" s="24">
        <f t="shared" si="1"/>
        <v>0</v>
      </c>
    </row>
    <row r="50" spans="1:11" x14ac:dyDescent="0.25">
      <c r="A50" s="7">
        <v>0.19670000000000001</v>
      </c>
      <c r="B50" s="22" t="s">
        <v>2</v>
      </c>
      <c r="C50" s="22">
        <v>2004</v>
      </c>
      <c r="D50" s="22">
        <v>30</v>
      </c>
      <c r="E50" s="5">
        <f t="shared" si="0"/>
        <v>1.6391666666666582E-2</v>
      </c>
      <c r="F50" s="23"/>
      <c r="G50" s="24">
        <f t="shared" si="1"/>
        <v>0</v>
      </c>
    </row>
    <row r="51" spans="1:11" x14ac:dyDescent="0.25">
      <c r="A51" s="7">
        <v>0.19739999999999999</v>
      </c>
      <c r="B51" s="22" t="s">
        <v>3</v>
      </c>
      <c r="C51" s="22">
        <v>2004</v>
      </c>
      <c r="D51" s="22">
        <v>30</v>
      </c>
      <c r="E51" s="5">
        <f t="shared" si="0"/>
        <v>1.6450000000000076E-2</v>
      </c>
      <c r="F51" s="23"/>
      <c r="G51" s="24">
        <f t="shared" si="1"/>
        <v>0</v>
      </c>
    </row>
    <row r="52" spans="1:11" x14ac:dyDescent="0.25">
      <c r="A52" s="7">
        <v>0.19800000000000001</v>
      </c>
      <c r="B52" s="22" t="s">
        <v>4</v>
      </c>
      <c r="C52" s="22">
        <v>2004</v>
      </c>
      <c r="D52" s="22">
        <v>30</v>
      </c>
      <c r="E52" s="5">
        <f t="shared" si="0"/>
        <v>1.6499999999999959E-2</v>
      </c>
      <c r="F52" s="23"/>
      <c r="G52" s="24">
        <f t="shared" si="1"/>
        <v>0</v>
      </c>
    </row>
    <row r="53" spans="1:11" x14ac:dyDescent="0.25">
      <c r="A53" s="5">
        <v>0.1978</v>
      </c>
      <c r="B53" s="22" t="s">
        <v>5</v>
      </c>
      <c r="C53" s="22">
        <v>2004</v>
      </c>
      <c r="D53" s="22">
        <v>30</v>
      </c>
      <c r="E53" s="5">
        <f t="shared" si="0"/>
        <v>1.6483333333333405E-2</v>
      </c>
      <c r="F53" s="23"/>
      <c r="G53" s="24">
        <f t="shared" si="1"/>
        <v>0</v>
      </c>
    </row>
    <row r="54" spans="1:11" x14ac:dyDescent="0.25">
      <c r="A54" s="5">
        <v>0.19705</v>
      </c>
      <c r="B54" s="22" t="s">
        <v>6</v>
      </c>
      <c r="C54" s="22">
        <v>2004</v>
      </c>
      <c r="D54" s="22">
        <v>30</v>
      </c>
      <c r="E54" s="5">
        <f t="shared" si="0"/>
        <v>1.6420833333333329E-2</v>
      </c>
      <c r="F54" s="23"/>
      <c r="G54" s="24">
        <f t="shared" si="1"/>
        <v>0</v>
      </c>
    </row>
    <row r="55" spans="1:11" x14ac:dyDescent="0.25">
      <c r="A55" s="5">
        <v>0.19669</v>
      </c>
      <c r="B55" s="22" t="s">
        <v>7</v>
      </c>
      <c r="C55" s="22">
        <v>2004</v>
      </c>
      <c r="D55" s="22">
        <v>30</v>
      </c>
      <c r="E55" s="5">
        <f t="shared" si="0"/>
        <v>1.6390833333333354E-2</v>
      </c>
      <c r="F55" s="23"/>
      <c r="G55" s="24">
        <f t="shared" si="1"/>
        <v>0</v>
      </c>
    </row>
    <row r="56" spans="1:11" x14ac:dyDescent="0.25">
      <c r="A56" s="5">
        <v>0.19439999999999999</v>
      </c>
      <c r="B56" s="22" t="s">
        <v>12</v>
      </c>
      <c r="C56" s="22">
        <v>2004</v>
      </c>
      <c r="D56" s="22">
        <v>30</v>
      </c>
      <c r="E56" s="5">
        <f t="shared" si="0"/>
        <v>1.6199999999999992E-2</v>
      </c>
      <c r="F56" s="23"/>
      <c r="G56" s="24">
        <f t="shared" si="1"/>
        <v>0</v>
      </c>
    </row>
    <row r="57" spans="1:11" x14ac:dyDescent="0.25">
      <c r="A57" s="5">
        <v>0.1928</v>
      </c>
      <c r="B57" s="22" t="s">
        <v>9</v>
      </c>
      <c r="C57" s="22">
        <v>2004</v>
      </c>
      <c r="D57" s="22">
        <v>30</v>
      </c>
      <c r="E57" s="5">
        <f t="shared" si="0"/>
        <v>1.6066666666666674E-2</v>
      </c>
      <c r="F57" s="23"/>
      <c r="G57" s="24">
        <f t="shared" si="1"/>
        <v>0</v>
      </c>
    </row>
    <row r="58" spans="1:11" x14ac:dyDescent="0.25">
      <c r="A58" s="5">
        <v>0.19500000000000001</v>
      </c>
      <c r="B58" s="22" t="s">
        <v>10</v>
      </c>
      <c r="C58" s="22">
        <v>2004</v>
      </c>
      <c r="D58" s="22">
        <v>30</v>
      </c>
      <c r="E58" s="5">
        <f t="shared" si="0"/>
        <v>1.6250000000000098E-2</v>
      </c>
      <c r="F58" s="23"/>
      <c r="G58" s="24">
        <f t="shared" si="1"/>
        <v>0</v>
      </c>
    </row>
    <row r="59" spans="1:11" x14ac:dyDescent="0.25">
      <c r="A59" s="5">
        <v>0.19087000000000001</v>
      </c>
      <c r="B59" s="22" t="s">
        <v>11</v>
      </c>
      <c r="C59" s="22">
        <v>2004</v>
      </c>
      <c r="D59" s="22">
        <v>30</v>
      </c>
      <c r="E59" s="5">
        <f t="shared" si="0"/>
        <v>1.5905833333333286E-2</v>
      </c>
      <c r="F59" s="23"/>
      <c r="G59" s="24">
        <f t="shared" si="1"/>
        <v>0</v>
      </c>
    </row>
    <row r="60" spans="1:11" x14ac:dyDescent="0.25">
      <c r="A60" s="5">
        <v>0.19589999999999999</v>
      </c>
      <c r="B60" s="22" t="s">
        <v>0</v>
      </c>
      <c r="C60" s="22">
        <v>2004</v>
      </c>
      <c r="D60" s="22">
        <v>30</v>
      </c>
      <c r="E60" s="5">
        <f t="shared" si="0"/>
        <v>1.6324999999999923E-2</v>
      </c>
      <c r="F60" s="23"/>
      <c r="G60" s="24">
        <f t="shared" si="1"/>
        <v>0</v>
      </c>
    </row>
    <row r="61" spans="1:11" x14ac:dyDescent="0.25">
      <c r="A61" s="5">
        <v>0.19489999999999999</v>
      </c>
      <c r="B61" s="22" t="s">
        <v>1</v>
      </c>
      <c r="C61" s="22">
        <v>2004</v>
      </c>
      <c r="D61" s="22">
        <v>30</v>
      </c>
      <c r="E61" s="5">
        <f t="shared" si="0"/>
        <v>1.624166666666671E-2</v>
      </c>
      <c r="F61" s="23"/>
      <c r="G61" s="24">
        <f t="shared" si="1"/>
        <v>0</v>
      </c>
      <c r="K61" s="14" t="s">
        <v>25</v>
      </c>
    </row>
    <row r="62" spans="1:11" x14ac:dyDescent="0.25">
      <c r="A62" s="5">
        <v>0.19450000000000001</v>
      </c>
      <c r="B62" s="22" t="s">
        <v>2</v>
      </c>
      <c r="C62" s="22">
        <v>2005</v>
      </c>
      <c r="D62" s="22">
        <v>30</v>
      </c>
      <c r="E62" s="5">
        <f t="shared" si="0"/>
        <v>1.620833333333338E-2</v>
      </c>
      <c r="F62" s="23"/>
      <c r="G62" s="24">
        <f t="shared" si="1"/>
        <v>0</v>
      </c>
    </row>
    <row r="63" spans="1:11" x14ac:dyDescent="0.25">
      <c r="A63" s="5">
        <v>0.19400000000000001</v>
      </c>
      <c r="B63" s="22" t="s">
        <v>3</v>
      </c>
      <c r="C63" s="22">
        <v>2005</v>
      </c>
      <c r="D63" s="22">
        <v>30</v>
      </c>
      <c r="E63" s="5">
        <f t="shared" si="0"/>
        <v>1.6166666666666663E-2</v>
      </c>
      <c r="F63" s="23"/>
      <c r="G63" s="24">
        <f t="shared" si="1"/>
        <v>0</v>
      </c>
    </row>
    <row r="64" spans="1:11" x14ac:dyDescent="0.25">
      <c r="A64" s="2">
        <v>0.1915</v>
      </c>
      <c r="B64" s="22" t="s">
        <v>4</v>
      </c>
      <c r="C64" s="22">
        <v>2005</v>
      </c>
      <c r="D64" s="22">
        <v>30</v>
      </c>
      <c r="E64" s="5">
        <f t="shared" si="0"/>
        <v>1.5958333333333297E-2</v>
      </c>
      <c r="F64" s="23"/>
      <c r="G64" s="24">
        <f t="shared" si="1"/>
        <v>0</v>
      </c>
    </row>
    <row r="65" spans="1:7" x14ac:dyDescent="0.25">
      <c r="A65" s="2">
        <v>0.19189999999999999</v>
      </c>
      <c r="B65" s="22" t="s">
        <v>5</v>
      </c>
      <c r="C65" s="22">
        <v>2005</v>
      </c>
      <c r="D65" s="22">
        <v>30</v>
      </c>
      <c r="E65" s="5">
        <f t="shared" si="0"/>
        <v>1.5991666666666626E-2</v>
      </c>
      <c r="F65" s="23"/>
      <c r="G65" s="24">
        <f t="shared" si="1"/>
        <v>0</v>
      </c>
    </row>
    <row r="66" spans="1:7" x14ac:dyDescent="0.25">
      <c r="A66" s="2">
        <v>0.19020000000000001</v>
      </c>
      <c r="B66" s="22" t="s">
        <v>6</v>
      </c>
      <c r="C66" s="22">
        <v>2005</v>
      </c>
      <c r="D66" s="22">
        <v>30</v>
      </c>
      <c r="E66" s="5">
        <f t="shared" si="0"/>
        <v>1.584999999999992E-2</v>
      </c>
      <c r="F66" s="23"/>
      <c r="G66" s="24">
        <f t="shared" si="1"/>
        <v>0</v>
      </c>
    </row>
    <row r="67" spans="1:7" x14ac:dyDescent="0.25">
      <c r="A67" s="2">
        <v>0.1885</v>
      </c>
      <c r="B67" s="22" t="s">
        <v>7</v>
      </c>
      <c r="C67" s="22">
        <v>2005</v>
      </c>
      <c r="D67" s="22">
        <v>30</v>
      </c>
      <c r="E67" s="5">
        <f t="shared" ref="E67:E130" si="2">1+(A67/12)-1</f>
        <v>1.5708333333333435E-2</v>
      </c>
      <c r="F67" s="23"/>
      <c r="G67" s="24">
        <f t="shared" ref="G67:G130" si="3">E67*F67*D67/30</f>
        <v>0</v>
      </c>
    </row>
    <row r="68" spans="1:7" x14ac:dyDescent="0.25">
      <c r="A68" s="2">
        <v>0.185</v>
      </c>
      <c r="B68" s="22" t="s">
        <v>12</v>
      </c>
      <c r="C68" s="22">
        <v>2005</v>
      </c>
      <c r="D68" s="22">
        <v>30</v>
      </c>
      <c r="E68" s="5">
        <f t="shared" si="2"/>
        <v>1.5416666666666634E-2</v>
      </c>
      <c r="F68" s="23"/>
      <c r="G68" s="24">
        <f t="shared" si="3"/>
        <v>0</v>
      </c>
    </row>
    <row r="69" spans="1:7" x14ac:dyDescent="0.25">
      <c r="A69" s="2">
        <v>0.18240000000000001</v>
      </c>
      <c r="B69" s="22" t="s">
        <v>9</v>
      </c>
      <c r="C69" s="22">
        <v>2005</v>
      </c>
      <c r="D69" s="22">
        <v>30</v>
      </c>
      <c r="E69" s="5">
        <f t="shared" si="2"/>
        <v>1.5200000000000102E-2</v>
      </c>
      <c r="F69" s="23"/>
      <c r="G69" s="24">
        <f t="shared" si="3"/>
        <v>0</v>
      </c>
    </row>
    <row r="70" spans="1:7" x14ac:dyDescent="0.25">
      <c r="A70" s="2">
        <v>0.1822</v>
      </c>
      <c r="B70" s="22" t="s">
        <v>10</v>
      </c>
      <c r="C70" s="22">
        <v>2005</v>
      </c>
      <c r="D70" s="22">
        <v>30</v>
      </c>
      <c r="E70" s="5">
        <f t="shared" si="2"/>
        <v>1.5183333333333326E-2</v>
      </c>
      <c r="F70" s="23"/>
      <c r="G70" s="24">
        <f t="shared" si="3"/>
        <v>0</v>
      </c>
    </row>
    <row r="71" spans="1:7" x14ac:dyDescent="0.25">
      <c r="A71" s="2">
        <v>0.17929999999999999</v>
      </c>
      <c r="B71" s="22" t="s">
        <v>11</v>
      </c>
      <c r="C71" s="22">
        <v>2005</v>
      </c>
      <c r="D71" s="22">
        <v>30</v>
      </c>
      <c r="E71" s="5">
        <f t="shared" si="2"/>
        <v>1.4941666666666631E-2</v>
      </c>
      <c r="F71" s="23"/>
      <c r="G71" s="24">
        <f t="shared" si="3"/>
        <v>0</v>
      </c>
    </row>
    <row r="72" spans="1:7" x14ac:dyDescent="0.25">
      <c r="A72" s="2">
        <v>0.17810000000000001</v>
      </c>
      <c r="B72" s="22" t="s">
        <v>0</v>
      </c>
      <c r="C72" s="22">
        <v>2005</v>
      </c>
      <c r="D72" s="22">
        <v>30</v>
      </c>
      <c r="E72" s="5">
        <f t="shared" si="2"/>
        <v>1.4841666666666642E-2</v>
      </c>
      <c r="F72" s="23"/>
      <c r="G72" s="24">
        <f t="shared" si="3"/>
        <v>0</v>
      </c>
    </row>
    <row r="73" spans="1:7" x14ac:dyDescent="0.25">
      <c r="A73" s="7">
        <v>0.1749</v>
      </c>
      <c r="B73" s="22" t="s">
        <v>1</v>
      </c>
      <c r="C73" s="22">
        <v>2005</v>
      </c>
      <c r="D73" s="22">
        <v>30</v>
      </c>
      <c r="E73" s="5">
        <f t="shared" si="2"/>
        <v>1.4575000000000005E-2</v>
      </c>
      <c r="F73" s="23"/>
      <c r="G73" s="24">
        <f t="shared" si="3"/>
        <v>0</v>
      </c>
    </row>
    <row r="74" spans="1:7" x14ac:dyDescent="0.25">
      <c r="A74" s="7">
        <v>0.17349999999999999</v>
      </c>
      <c r="B74" s="22" t="s">
        <v>2</v>
      </c>
      <c r="C74" s="22">
        <v>2006</v>
      </c>
      <c r="D74" s="22">
        <v>30</v>
      </c>
      <c r="E74" s="5">
        <f t="shared" si="2"/>
        <v>1.445833333333324E-2</v>
      </c>
      <c r="F74" s="23"/>
      <c r="G74" s="24">
        <f t="shared" si="3"/>
        <v>0</v>
      </c>
    </row>
    <row r="75" spans="1:7" x14ac:dyDescent="0.25">
      <c r="A75" s="7">
        <v>0.17510000000000001</v>
      </c>
      <c r="B75" s="22" t="s">
        <v>3</v>
      </c>
      <c r="C75" s="22">
        <v>2006</v>
      </c>
      <c r="D75" s="22">
        <v>30</v>
      </c>
      <c r="E75" s="5">
        <f t="shared" si="2"/>
        <v>1.4591666666666558E-2</v>
      </c>
      <c r="F75" s="23"/>
      <c r="G75" s="24">
        <f t="shared" si="3"/>
        <v>0</v>
      </c>
    </row>
    <row r="76" spans="1:7" x14ac:dyDescent="0.25">
      <c r="A76" s="7">
        <v>0.17249999999999999</v>
      </c>
      <c r="B76" s="22" t="s">
        <v>4</v>
      </c>
      <c r="C76" s="22">
        <v>2006</v>
      </c>
      <c r="D76" s="22">
        <v>30</v>
      </c>
      <c r="E76" s="5">
        <f t="shared" si="2"/>
        <v>1.4375000000000027E-2</v>
      </c>
      <c r="F76" s="23"/>
      <c r="G76" s="24">
        <f t="shared" si="3"/>
        <v>0</v>
      </c>
    </row>
    <row r="77" spans="1:7" x14ac:dyDescent="0.25">
      <c r="A77" s="7">
        <v>0.16750000000000001</v>
      </c>
      <c r="B77" s="22" t="s">
        <v>5</v>
      </c>
      <c r="C77" s="22">
        <v>2006</v>
      </c>
      <c r="D77" s="22">
        <v>30</v>
      </c>
      <c r="E77" s="5">
        <f t="shared" si="2"/>
        <v>1.3958333333333295E-2</v>
      </c>
      <c r="F77" s="23"/>
      <c r="G77" s="24">
        <f t="shared" si="3"/>
        <v>0</v>
      </c>
    </row>
    <row r="78" spans="1:7" x14ac:dyDescent="0.25">
      <c r="A78" s="7">
        <v>0.16070000000000001</v>
      </c>
      <c r="B78" s="22" t="s">
        <v>6</v>
      </c>
      <c r="C78" s="22">
        <v>2006</v>
      </c>
      <c r="D78" s="22">
        <v>30</v>
      </c>
      <c r="E78" s="5">
        <f t="shared" si="2"/>
        <v>1.3391666666666691E-2</v>
      </c>
      <c r="F78" s="23"/>
      <c r="G78" s="24">
        <f t="shared" si="3"/>
        <v>0</v>
      </c>
    </row>
    <row r="79" spans="1:7" x14ac:dyDescent="0.25">
      <c r="A79" s="7">
        <v>0.15609999999999999</v>
      </c>
      <c r="B79" s="22" t="s">
        <v>7</v>
      </c>
      <c r="C79" s="22">
        <v>2006</v>
      </c>
      <c r="D79" s="22">
        <v>30</v>
      </c>
      <c r="E79" s="5">
        <f t="shared" si="2"/>
        <v>1.3008333333333288E-2</v>
      </c>
      <c r="F79" s="23"/>
      <c r="G79" s="24">
        <f t="shared" si="3"/>
        <v>0</v>
      </c>
    </row>
    <row r="80" spans="1:7" x14ac:dyDescent="0.25">
      <c r="A80" s="7">
        <v>0.15079999999999999</v>
      </c>
      <c r="B80" s="22" t="s">
        <v>12</v>
      </c>
      <c r="C80" s="22">
        <v>2006</v>
      </c>
      <c r="D80" s="22">
        <v>30</v>
      </c>
      <c r="E80" s="5">
        <f t="shared" si="2"/>
        <v>1.2566666666666615E-2</v>
      </c>
      <c r="F80" s="23"/>
      <c r="G80" s="24">
        <f t="shared" si="3"/>
        <v>0</v>
      </c>
    </row>
    <row r="81" spans="1:7" x14ac:dyDescent="0.25">
      <c r="A81" s="5">
        <v>0.1502</v>
      </c>
      <c r="B81" s="22" t="s">
        <v>9</v>
      </c>
      <c r="C81" s="22">
        <v>2006</v>
      </c>
      <c r="D81" s="22">
        <v>30</v>
      </c>
      <c r="E81" s="5">
        <f t="shared" si="2"/>
        <v>1.2516666666666731E-2</v>
      </c>
      <c r="F81" s="23"/>
      <c r="G81" s="24">
        <f t="shared" si="3"/>
        <v>0</v>
      </c>
    </row>
    <row r="82" spans="1:7" x14ac:dyDescent="0.25">
      <c r="A82" s="5">
        <v>0.15049999999999999</v>
      </c>
      <c r="B82" s="22" t="s">
        <v>10</v>
      </c>
      <c r="C82" s="22">
        <v>2006</v>
      </c>
      <c r="D82" s="22">
        <v>30</v>
      </c>
      <c r="E82" s="5">
        <f t="shared" si="2"/>
        <v>1.2541666666666673E-2</v>
      </c>
      <c r="F82" s="23"/>
      <c r="G82" s="24">
        <f t="shared" si="3"/>
        <v>0</v>
      </c>
    </row>
    <row r="83" spans="1:7" x14ac:dyDescent="0.25">
      <c r="A83" s="5">
        <v>0.1507</v>
      </c>
      <c r="B83" s="22" t="s">
        <v>11</v>
      </c>
      <c r="C83" s="22">
        <v>2006</v>
      </c>
      <c r="D83" s="22">
        <v>30</v>
      </c>
      <c r="E83" s="5">
        <f t="shared" si="2"/>
        <v>1.2558333333333227E-2</v>
      </c>
      <c r="F83" s="23"/>
      <c r="G83" s="24">
        <f t="shared" si="3"/>
        <v>0</v>
      </c>
    </row>
    <row r="84" spans="1:7" x14ac:dyDescent="0.25">
      <c r="A84" s="5">
        <v>0.1507</v>
      </c>
      <c r="B84" s="22" t="s">
        <v>0</v>
      </c>
      <c r="C84" s="22">
        <v>2006</v>
      </c>
      <c r="D84" s="22">
        <v>30</v>
      </c>
      <c r="E84" s="5">
        <f t="shared" si="2"/>
        <v>1.2558333333333227E-2</v>
      </c>
      <c r="F84" s="23"/>
      <c r="G84" s="24">
        <f t="shared" si="3"/>
        <v>0</v>
      </c>
    </row>
    <row r="85" spans="1:7" x14ac:dyDescent="0.25">
      <c r="A85" s="5">
        <v>0.1507</v>
      </c>
      <c r="B85" s="22" t="s">
        <v>1</v>
      </c>
      <c r="C85" s="22">
        <v>2006</v>
      </c>
      <c r="D85" s="22">
        <v>30</v>
      </c>
      <c r="E85" s="5">
        <f t="shared" si="2"/>
        <v>1.2558333333333227E-2</v>
      </c>
      <c r="F85" s="23"/>
      <c r="G85" s="24">
        <f t="shared" si="3"/>
        <v>0</v>
      </c>
    </row>
    <row r="86" spans="1:7" x14ac:dyDescent="0.25">
      <c r="A86" s="5">
        <v>0.1507</v>
      </c>
      <c r="B86" s="22" t="s">
        <v>2</v>
      </c>
      <c r="C86" s="22">
        <v>2007</v>
      </c>
      <c r="D86" s="22">
        <v>30</v>
      </c>
      <c r="E86" s="5">
        <f t="shared" si="2"/>
        <v>1.2558333333333227E-2</v>
      </c>
      <c r="F86" s="23"/>
      <c r="G86" s="24">
        <f t="shared" si="3"/>
        <v>0</v>
      </c>
    </row>
    <row r="87" spans="1:7" x14ac:dyDescent="0.25">
      <c r="A87" s="5">
        <v>0.1507</v>
      </c>
      <c r="B87" s="22" t="s">
        <v>3</v>
      </c>
      <c r="C87" s="22">
        <v>2007</v>
      </c>
      <c r="D87" s="22">
        <v>30</v>
      </c>
      <c r="E87" s="5">
        <f t="shared" si="2"/>
        <v>1.2558333333333227E-2</v>
      </c>
      <c r="F87" s="23"/>
      <c r="G87" s="24">
        <f t="shared" si="3"/>
        <v>0</v>
      </c>
    </row>
    <row r="88" spans="1:7" x14ac:dyDescent="0.25">
      <c r="A88" s="5">
        <v>0.1507</v>
      </c>
      <c r="B88" s="22" t="s">
        <v>4</v>
      </c>
      <c r="C88" s="22">
        <v>2007</v>
      </c>
      <c r="D88" s="22">
        <v>30</v>
      </c>
      <c r="E88" s="5">
        <f t="shared" si="2"/>
        <v>1.2558333333333227E-2</v>
      </c>
      <c r="F88" s="23"/>
      <c r="G88" s="24">
        <f t="shared" si="3"/>
        <v>0</v>
      </c>
    </row>
    <row r="89" spans="1:7" x14ac:dyDescent="0.25">
      <c r="A89" s="5">
        <v>0.16750000000000001</v>
      </c>
      <c r="B89" s="22" t="s">
        <v>5</v>
      </c>
      <c r="C89" s="22">
        <v>2007</v>
      </c>
      <c r="D89" s="22">
        <v>30</v>
      </c>
      <c r="E89" s="5">
        <f t="shared" si="2"/>
        <v>1.3958333333333295E-2</v>
      </c>
      <c r="F89" s="23"/>
      <c r="G89" s="24">
        <f t="shared" si="3"/>
        <v>0</v>
      </c>
    </row>
    <row r="90" spans="1:7" x14ac:dyDescent="0.25">
      <c r="A90" s="5">
        <v>0.16750000000000001</v>
      </c>
      <c r="B90" s="22" t="s">
        <v>6</v>
      </c>
      <c r="C90" s="22">
        <v>2007</v>
      </c>
      <c r="D90" s="22">
        <v>30</v>
      </c>
      <c r="E90" s="5">
        <f t="shared" si="2"/>
        <v>1.3958333333333295E-2</v>
      </c>
      <c r="F90" s="23"/>
      <c r="G90" s="24">
        <f t="shared" si="3"/>
        <v>0</v>
      </c>
    </row>
    <row r="91" spans="1:7" x14ac:dyDescent="0.25">
      <c r="A91" s="5">
        <v>0.16750000000000001</v>
      </c>
      <c r="B91" s="22" t="s">
        <v>7</v>
      </c>
      <c r="C91" s="22">
        <v>2007</v>
      </c>
      <c r="D91" s="22">
        <v>30</v>
      </c>
      <c r="E91" s="5">
        <f t="shared" si="2"/>
        <v>1.3958333333333295E-2</v>
      </c>
      <c r="F91" s="23"/>
      <c r="G91" s="24">
        <f t="shared" si="3"/>
        <v>0</v>
      </c>
    </row>
    <row r="92" spans="1:7" x14ac:dyDescent="0.25">
      <c r="A92" s="5">
        <v>0.19009999999999999</v>
      </c>
      <c r="B92" s="22" t="s">
        <v>12</v>
      </c>
      <c r="C92" s="22">
        <v>2007</v>
      </c>
      <c r="D92" s="22">
        <v>30</v>
      </c>
      <c r="E92" s="5">
        <f t="shared" si="2"/>
        <v>1.5841666666666754E-2</v>
      </c>
      <c r="F92" s="23"/>
      <c r="G92" s="24">
        <f t="shared" si="3"/>
        <v>0</v>
      </c>
    </row>
    <row r="93" spans="1:7" x14ac:dyDescent="0.25">
      <c r="A93" s="5">
        <v>0.19009999999999999</v>
      </c>
      <c r="B93" s="22" t="s">
        <v>9</v>
      </c>
      <c r="C93" s="22">
        <v>2007</v>
      </c>
      <c r="D93" s="22">
        <v>30</v>
      </c>
      <c r="E93" s="5">
        <f t="shared" si="2"/>
        <v>1.5841666666666754E-2</v>
      </c>
      <c r="F93" s="23"/>
      <c r="G93" s="24">
        <f t="shared" si="3"/>
        <v>0</v>
      </c>
    </row>
    <row r="94" spans="1:7" x14ac:dyDescent="0.25">
      <c r="A94" s="5">
        <v>0.19009999999999999</v>
      </c>
      <c r="B94" s="22" t="s">
        <v>10</v>
      </c>
      <c r="C94" s="22">
        <v>2007</v>
      </c>
      <c r="D94" s="22">
        <v>30</v>
      </c>
      <c r="E94" s="5">
        <f t="shared" si="2"/>
        <v>1.5841666666666754E-2</v>
      </c>
      <c r="F94" s="23"/>
      <c r="G94" s="24">
        <f t="shared" si="3"/>
        <v>0</v>
      </c>
    </row>
    <row r="95" spans="1:7" x14ac:dyDescent="0.25">
      <c r="A95" s="5">
        <v>0.21260000000000001</v>
      </c>
      <c r="B95" s="22" t="s">
        <v>11</v>
      </c>
      <c r="C95" s="22">
        <v>2007</v>
      </c>
      <c r="D95" s="22">
        <v>30</v>
      </c>
      <c r="E95" s="5">
        <f t="shared" si="2"/>
        <v>1.7716666666666603E-2</v>
      </c>
      <c r="F95" s="23"/>
      <c r="G95" s="24">
        <f t="shared" si="3"/>
        <v>0</v>
      </c>
    </row>
    <row r="96" spans="1:7" x14ac:dyDescent="0.25">
      <c r="A96" s="5">
        <v>0.21260000000000001</v>
      </c>
      <c r="B96" s="22" t="s">
        <v>0</v>
      </c>
      <c r="C96" s="22">
        <v>2007</v>
      </c>
      <c r="D96" s="22">
        <v>30</v>
      </c>
      <c r="E96" s="5">
        <f t="shared" si="2"/>
        <v>1.7716666666666603E-2</v>
      </c>
      <c r="F96" s="23"/>
      <c r="G96" s="24">
        <f t="shared" si="3"/>
        <v>0</v>
      </c>
    </row>
    <row r="97" spans="1:7" x14ac:dyDescent="0.25">
      <c r="A97" s="5">
        <v>0.21260000000000001</v>
      </c>
      <c r="B97" s="22" t="s">
        <v>1</v>
      </c>
      <c r="C97" s="22">
        <v>2007</v>
      </c>
      <c r="D97" s="22">
        <v>30</v>
      </c>
      <c r="E97" s="5">
        <f t="shared" si="2"/>
        <v>1.7716666666666603E-2</v>
      </c>
      <c r="F97" s="23"/>
      <c r="G97" s="24">
        <f t="shared" si="3"/>
        <v>0</v>
      </c>
    </row>
    <row r="98" spans="1:7" x14ac:dyDescent="0.25">
      <c r="A98" s="5">
        <v>0.21829999999999999</v>
      </c>
      <c r="B98" s="22" t="s">
        <v>2</v>
      </c>
      <c r="C98" s="22">
        <v>2008</v>
      </c>
      <c r="D98" s="22">
        <v>30</v>
      </c>
      <c r="E98" s="5">
        <f t="shared" si="2"/>
        <v>1.8191666666666606E-2</v>
      </c>
      <c r="F98" s="23"/>
      <c r="G98" s="24">
        <f t="shared" si="3"/>
        <v>0</v>
      </c>
    </row>
    <row r="99" spans="1:7" x14ac:dyDescent="0.25">
      <c r="A99" s="5">
        <v>0.21829999999999999</v>
      </c>
      <c r="B99" s="22" t="s">
        <v>3</v>
      </c>
      <c r="C99" s="22">
        <v>2008</v>
      </c>
      <c r="D99" s="22">
        <v>30</v>
      </c>
      <c r="E99" s="5">
        <f t="shared" si="2"/>
        <v>1.8191666666666606E-2</v>
      </c>
      <c r="F99" s="23"/>
      <c r="G99" s="24">
        <f t="shared" si="3"/>
        <v>0</v>
      </c>
    </row>
    <row r="100" spans="1:7" x14ac:dyDescent="0.25">
      <c r="A100" s="5">
        <v>0.21829999999999999</v>
      </c>
      <c r="B100" s="22" t="s">
        <v>4</v>
      </c>
      <c r="C100" s="22">
        <v>2008</v>
      </c>
      <c r="D100" s="22">
        <v>30</v>
      </c>
      <c r="E100" s="5">
        <f t="shared" si="2"/>
        <v>1.8191666666666606E-2</v>
      </c>
      <c r="F100" s="23"/>
      <c r="G100" s="24">
        <f t="shared" si="3"/>
        <v>0</v>
      </c>
    </row>
    <row r="101" spans="1:7" x14ac:dyDescent="0.25">
      <c r="A101" s="5">
        <v>0.21920000000000001</v>
      </c>
      <c r="B101" s="22" t="s">
        <v>5</v>
      </c>
      <c r="C101" s="22">
        <v>2008</v>
      </c>
      <c r="D101" s="22">
        <v>30</v>
      </c>
      <c r="E101" s="5">
        <f t="shared" si="2"/>
        <v>1.8266666666666653E-2</v>
      </c>
      <c r="F101" s="23"/>
      <c r="G101" s="24">
        <f t="shared" si="3"/>
        <v>0</v>
      </c>
    </row>
    <row r="102" spans="1:7" x14ac:dyDescent="0.25">
      <c r="A102" s="5">
        <v>0.21920000000000001</v>
      </c>
      <c r="B102" s="22" t="s">
        <v>6</v>
      </c>
      <c r="C102" s="22">
        <v>2008</v>
      </c>
      <c r="D102" s="22">
        <v>30</v>
      </c>
      <c r="E102" s="5">
        <f t="shared" si="2"/>
        <v>1.8266666666666653E-2</v>
      </c>
      <c r="F102" s="23"/>
      <c r="G102" s="24">
        <f t="shared" si="3"/>
        <v>0</v>
      </c>
    </row>
    <row r="103" spans="1:7" x14ac:dyDescent="0.25">
      <c r="A103" s="5">
        <v>0.21920000000000001</v>
      </c>
      <c r="B103" s="22" t="s">
        <v>7</v>
      </c>
      <c r="C103" s="22">
        <v>2008</v>
      </c>
      <c r="D103" s="22">
        <v>30</v>
      </c>
      <c r="E103" s="5">
        <f t="shared" si="2"/>
        <v>1.8266666666666653E-2</v>
      </c>
      <c r="F103" s="23"/>
      <c r="G103" s="24">
        <f t="shared" si="3"/>
        <v>0</v>
      </c>
    </row>
    <row r="104" spans="1:7" x14ac:dyDescent="0.25">
      <c r="A104" s="5">
        <v>0.21510000000000001</v>
      </c>
      <c r="B104" s="22" t="s">
        <v>12</v>
      </c>
      <c r="C104" s="22">
        <v>2008</v>
      </c>
      <c r="D104" s="22">
        <v>30</v>
      </c>
      <c r="E104" s="5">
        <f t="shared" si="2"/>
        <v>1.7924999999999969E-2</v>
      </c>
      <c r="F104" s="23"/>
      <c r="G104" s="24">
        <f t="shared" si="3"/>
        <v>0</v>
      </c>
    </row>
    <row r="105" spans="1:7" x14ac:dyDescent="0.25">
      <c r="A105" s="5">
        <v>0.21510000000000001</v>
      </c>
      <c r="B105" s="22" t="s">
        <v>9</v>
      </c>
      <c r="C105" s="22">
        <v>2008</v>
      </c>
      <c r="D105" s="22">
        <v>30</v>
      </c>
      <c r="E105" s="5">
        <f t="shared" si="2"/>
        <v>1.7924999999999969E-2</v>
      </c>
      <c r="F105" s="23"/>
      <c r="G105" s="24">
        <f t="shared" si="3"/>
        <v>0</v>
      </c>
    </row>
    <row r="106" spans="1:7" x14ac:dyDescent="0.25">
      <c r="A106" s="5">
        <v>0.21510000000000001</v>
      </c>
      <c r="B106" s="22" t="s">
        <v>10</v>
      </c>
      <c r="C106" s="22">
        <v>2008</v>
      </c>
      <c r="D106" s="22">
        <v>30</v>
      </c>
      <c r="E106" s="5">
        <f t="shared" si="2"/>
        <v>1.7924999999999969E-2</v>
      </c>
      <c r="F106" s="23"/>
      <c r="G106" s="24">
        <f t="shared" si="3"/>
        <v>0</v>
      </c>
    </row>
    <row r="107" spans="1:7" x14ac:dyDescent="0.25">
      <c r="A107" s="5">
        <v>0.2102</v>
      </c>
      <c r="B107" s="22" t="s">
        <v>11</v>
      </c>
      <c r="C107" s="22">
        <v>2008</v>
      </c>
      <c r="D107" s="22">
        <v>30</v>
      </c>
      <c r="E107" s="5">
        <f t="shared" si="2"/>
        <v>1.7516666666666625E-2</v>
      </c>
      <c r="F107" s="23"/>
      <c r="G107" s="24">
        <f t="shared" si="3"/>
        <v>0</v>
      </c>
    </row>
    <row r="108" spans="1:7" x14ac:dyDescent="0.25">
      <c r="A108" s="5">
        <v>0.2102</v>
      </c>
      <c r="B108" s="22" t="s">
        <v>0</v>
      </c>
      <c r="C108" s="22">
        <v>2008</v>
      </c>
      <c r="D108" s="22">
        <v>30</v>
      </c>
      <c r="E108" s="5">
        <f t="shared" si="2"/>
        <v>1.7516666666666625E-2</v>
      </c>
      <c r="F108" s="23"/>
      <c r="G108" s="24">
        <f t="shared" si="3"/>
        <v>0</v>
      </c>
    </row>
    <row r="109" spans="1:7" x14ac:dyDescent="0.25">
      <c r="A109" s="5">
        <v>0.2102</v>
      </c>
      <c r="B109" s="22" t="s">
        <v>1</v>
      </c>
      <c r="C109" s="22">
        <v>2008</v>
      </c>
      <c r="D109" s="22">
        <v>30</v>
      </c>
      <c r="E109" s="5">
        <f t="shared" si="2"/>
        <v>1.7516666666666625E-2</v>
      </c>
      <c r="F109" s="23"/>
      <c r="G109" s="24">
        <f t="shared" si="3"/>
        <v>0</v>
      </c>
    </row>
    <row r="110" spans="1:7" x14ac:dyDescent="0.25">
      <c r="A110" s="5">
        <v>0.20469999999999999</v>
      </c>
      <c r="B110" s="22" t="s">
        <v>2</v>
      </c>
      <c r="C110" s="22">
        <v>2009</v>
      </c>
      <c r="D110" s="22">
        <v>30</v>
      </c>
      <c r="E110" s="5">
        <f t="shared" si="2"/>
        <v>1.7058333333333398E-2</v>
      </c>
      <c r="F110" s="23"/>
      <c r="G110" s="24">
        <f t="shared" si="3"/>
        <v>0</v>
      </c>
    </row>
    <row r="111" spans="1:7" x14ac:dyDescent="0.25">
      <c r="A111" s="5">
        <v>0.20469999999999999</v>
      </c>
      <c r="B111" s="22" t="s">
        <v>3</v>
      </c>
      <c r="C111" s="22">
        <v>2009</v>
      </c>
      <c r="D111" s="22">
        <v>30</v>
      </c>
      <c r="E111" s="5">
        <f t="shared" si="2"/>
        <v>1.7058333333333398E-2</v>
      </c>
      <c r="F111" s="23"/>
      <c r="G111" s="24">
        <f t="shared" si="3"/>
        <v>0</v>
      </c>
    </row>
    <row r="112" spans="1:7" x14ac:dyDescent="0.25">
      <c r="A112" s="5">
        <v>0.20469999999999999</v>
      </c>
      <c r="B112" s="22" t="s">
        <v>4</v>
      </c>
      <c r="C112" s="22">
        <v>2009</v>
      </c>
      <c r="D112" s="22">
        <v>30</v>
      </c>
      <c r="E112" s="5">
        <f t="shared" si="2"/>
        <v>1.7058333333333398E-2</v>
      </c>
      <c r="F112" s="23"/>
      <c r="G112" s="24">
        <f t="shared" si="3"/>
        <v>0</v>
      </c>
    </row>
    <row r="113" spans="1:8" x14ac:dyDescent="0.25">
      <c r="A113" s="5">
        <v>0.20280000000000001</v>
      </c>
      <c r="B113" s="22" t="s">
        <v>5</v>
      </c>
      <c r="C113" s="22">
        <v>2009</v>
      </c>
      <c r="D113" s="22">
        <v>30</v>
      </c>
      <c r="E113" s="5">
        <f t="shared" si="2"/>
        <v>1.6899999999999915E-2</v>
      </c>
      <c r="F113" s="23"/>
      <c r="G113" s="24">
        <f t="shared" si="3"/>
        <v>0</v>
      </c>
    </row>
    <row r="114" spans="1:8" x14ac:dyDescent="0.25">
      <c r="A114" s="5">
        <v>0.20280000000000001</v>
      </c>
      <c r="B114" s="22" t="s">
        <v>6</v>
      </c>
      <c r="C114" s="22">
        <v>2009</v>
      </c>
      <c r="D114" s="22">
        <v>30</v>
      </c>
      <c r="E114" s="5">
        <f t="shared" si="2"/>
        <v>1.6899999999999915E-2</v>
      </c>
      <c r="F114" s="23"/>
      <c r="G114" s="24">
        <f t="shared" si="3"/>
        <v>0</v>
      </c>
    </row>
    <row r="115" spans="1:8" x14ac:dyDescent="0.25">
      <c r="A115" s="5">
        <v>0.20280000000000001</v>
      </c>
      <c r="B115" s="22" t="s">
        <v>7</v>
      </c>
      <c r="C115" s="22">
        <v>2009</v>
      </c>
      <c r="D115" s="22">
        <v>30</v>
      </c>
      <c r="E115" s="5">
        <f t="shared" si="2"/>
        <v>1.6899999999999915E-2</v>
      </c>
      <c r="F115" s="23"/>
      <c r="G115" s="24">
        <f t="shared" si="3"/>
        <v>0</v>
      </c>
    </row>
    <row r="116" spans="1:8" x14ac:dyDescent="0.25">
      <c r="A116" s="5">
        <v>0.1865</v>
      </c>
      <c r="B116" s="22" t="s">
        <v>12</v>
      </c>
      <c r="C116" s="22">
        <v>2009</v>
      </c>
      <c r="D116" s="22">
        <v>30</v>
      </c>
      <c r="E116" s="5">
        <f t="shared" si="2"/>
        <v>1.5541666666666565E-2</v>
      </c>
      <c r="F116" s="23"/>
      <c r="G116" s="24">
        <f t="shared" si="3"/>
        <v>0</v>
      </c>
      <c r="H116" s="15"/>
    </row>
    <row r="117" spans="1:8" x14ac:dyDescent="0.25">
      <c r="A117" s="5">
        <v>0.1865</v>
      </c>
      <c r="B117" s="22" t="s">
        <v>9</v>
      </c>
      <c r="C117" s="22">
        <v>2009</v>
      </c>
      <c r="D117" s="22">
        <v>30</v>
      </c>
      <c r="E117" s="5">
        <f t="shared" si="2"/>
        <v>1.5541666666666565E-2</v>
      </c>
      <c r="F117" s="23"/>
      <c r="G117" s="24">
        <f t="shared" si="3"/>
        <v>0</v>
      </c>
    </row>
    <row r="118" spans="1:8" x14ac:dyDescent="0.25">
      <c r="A118" s="5">
        <v>0.1865</v>
      </c>
      <c r="B118" s="22" t="s">
        <v>10</v>
      </c>
      <c r="C118" s="22">
        <v>2009</v>
      </c>
      <c r="D118" s="22">
        <v>30</v>
      </c>
      <c r="E118" s="5">
        <f t="shared" si="2"/>
        <v>1.5541666666666565E-2</v>
      </c>
      <c r="F118" s="23"/>
      <c r="G118" s="24">
        <f t="shared" si="3"/>
        <v>0</v>
      </c>
    </row>
    <row r="119" spans="1:8" x14ac:dyDescent="0.25">
      <c r="A119" s="5">
        <v>0.17280000000000001</v>
      </c>
      <c r="B119" s="22" t="s">
        <v>11</v>
      </c>
      <c r="C119" s="22">
        <v>2009</v>
      </c>
      <c r="D119" s="22">
        <v>30</v>
      </c>
      <c r="E119" s="5">
        <f t="shared" si="2"/>
        <v>1.4399999999999968E-2</v>
      </c>
      <c r="F119" s="23"/>
      <c r="G119" s="24">
        <f t="shared" si="3"/>
        <v>0</v>
      </c>
    </row>
    <row r="120" spans="1:8" x14ac:dyDescent="0.25">
      <c r="A120" s="5">
        <v>0.17280000000000001</v>
      </c>
      <c r="B120" s="22" t="s">
        <v>0</v>
      </c>
      <c r="C120" s="22">
        <v>2009</v>
      </c>
      <c r="D120" s="22">
        <v>30</v>
      </c>
      <c r="E120" s="5">
        <f t="shared" si="2"/>
        <v>1.4399999999999968E-2</v>
      </c>
      <c r="F120" s="23"/>
      <c r="G120" s="24">
        <f t="shared" si="3"/>
        <v>0</v>
      </c>
    </row>
    <row r="121" spans="1:8" x14ac:dyDescent="0.25">
      <c r="A121" s="5">
        <v>0.17280000000000001</v>
      </c>
      <c r="B121" s="22" t="s">
        <v>1</v>
      </c>
      <c r="C121" s="22">
        <v>2009</v>
      </c>
      <c r="D121" s="22">
        <v>30</v>
      </c>
      <c r="E121" s="5">
        <f t="shared" si="2"/>
        <v>1.4399999999999968E-2</v>
      </c>
      <c r="F121" s="23"/>
      <c r="G121" s="24">
        <f t="shared" si="3"/>
        <v>0</v>
      </c>
    </row>
    <row r="122" spans="1:8" x14ac:dyDescent="0.25">
      <c r="A122" s="5">
        <v>0.16139999999999999</v>
      </c>
      <c r="B122" s="22" t="s">
        <v>2</v>
      </c>
      <c r="C122" s="22">
        <v>2010</v>
      </c>
      <c r="D122" s="22">
        <v>30</v>
      </c>
      <c r="E122" s="5">
        <f t="shared" si="2"/>
        <v>1.3449999999999962E-2</v>
      </c>
      <c r="F122" s="23"/>
      <c r="G122" s="24">
        <f t="shared" si="3"/>
        <v>0</v>
      </c>
    </row>
    <row r="123" spans="1:8" x14ac:dyDescent="0.25">
      <c r="A123" s="5">
        <v>0.16139999999999999</v>
      </c>
      <c r="B123" s="22" t="s">
        <v>3</v>
      </c>
      <c r="C123" s="22">
        <v>2010</v>
      </c>
      <c r="D123" s="22">
        <v>30</v>
      </c>
      <c r="E123" s="5">
        <f t="shared" si="2"/>
        <v>1.3449999999999962E-2</v>
      </c>
      <c r="F123" s="23"/>
      <c r="G123" s="24">
        <f t="shared" si="3"/>
        <v>0</v>
      </c>
    </row>
    <row r="124" spans="1:8" x14ac:dyDescent="0.25">
      <c r="A124" s="5">
        <v>0.16139999999999999</v>
      </c>
      <c r="B124" s="22" t="s">
        <v>4</v>
      </c>
      <c r="C124" s="22">
        <v>2010</v>
      </c>
      <c r="D124" s="22">
        <v>30</v>
      </c>
      <c r="E124" s="5">
        <f t="shared" si="2"/>
        <v>1.3449999999999962E-2</v>
      </c>
      <c r="F124" s="23"/>
      <c r="G124" s="24">
        <f t="shared" si="3"/>
        <v>0</v>
      </c>
    </row>
    <row r="125" spans="1:8" x14ac:dyDescent="0.25">
      <c r="A125" s="5">
        <v>0.15310000000000001</v>
      </c>
      <c r="B125" s="22" t="s">
        <v>5</v>
      </c>
      <c r="C125" s="22">
        <v>2010</v>
      </c>
      <c r="D125" s="22">
        <v>30</v>
      </c>
      <c r="E125" s="5">
        <f t="shared" si="2"/>
        <v>1.2758333333333427E-2</v>
      </c>
      <c r="F125" s="23"/>
      <c r="G125" s="24">
        <f t="shared" si="3"/>
        <v>0</v>
      </c>
    </row>
    <row r="126" spans="1:8" x14ac:dyDescent="0.25">
      <c r="A126" s="5">
        <v>0.15310000000000001</v>
      </c>
      <c r="B126" s="22" t="s">
        <v>6</v>
      </c>
      <c r="C126" s="22">
        <v>2010</v>
      </c>
      <c r="D126" s="22">
        <v>30</v>
      </c>
      <c r="E126" s="5">
        <f t="shared" si="2"/>
        <v>1.2758333333333427E-2</v>
      </c>
      <c r="F126" s="23"/>
      <c r="G126" s="24">
        <f t="shared" si="3"/>
        <v>0</v>
      </c>
    </row>
    <row r="127" spans="1:8" x14ac:dyDescent="0.25">
      <c r="A127" s="5">
        <v>0.15310000000000001</v>
      </c>
      <c r="B127" s="22" t="s">
        <v>7</v>
      </c>
      <c r="C127" s="22">
        <v>2010</v>
      </c>
      <c r="D127" s="22">
        <v>30</v>
      </c>
      <c r="E127" s="5">
        <f t="shared" si="2"/>
        <v>1.2758333333333427E-2</v>
      </c>
      <c r="F127" s="23"/>
      <c r="G127" s="24">
        <f t="shared" si="3"/>
        <v>0</v>
      </c>
    </row>
    <row r="128" spans="1:8" x14ac:dyDescent="0.25">
      <c r="A128" s="5">
        <v>0.14940000000000001</v>
      </c>
      <c r="B128" s="22" t="s">
        <v>12</v>
      </c>
      <c r="C128" s="22">
        <v>2010</v>
      </c>
      <c r="D128" s="22">
        <v>30</v>
      </c>
      <c r="E128" s="5">
        <f t="shared" si="2"/>
        <v>1.2450000000000072E-2</v>
      </c>
      <c r="F128" s="23"/>
      <c r="G128" s="24">
        <f t="shared" si="3"/>
        <v>0</v>
      </c>
    </row>
    <row r="129" spans="1:7" x14ac:dyDescent="0.25">
      <c r="A129" s="5">
        <v>0.14940000000000001</v>
      </c>
      <c r="B129" s="22" t="s">
        <v>9</v>
      </c>
      <c r="C129" s="22">
        <v>2010</v>
      </c>
      <c r="D129" s="22">
        <v>30</v>
      </c>
      <c r="E129" s="5">
        <f t="shared" si="2"/>
        <v>1.2450000000000072E-2</v>
      </c>
      <c r="F129" s="23"/>
      <c r="G129" s="24">
        <f t="shared" si="3"/>
        <v>0</v>
      </c>
    </row>
    <row r="130" spans="1:7" x14ac:dyDescent="0.25">
      <c r="A130" s="5">
        <v>0.14940000000000001</v>
      </c>
      <c r="B130" s="22" t="s">
        <v>10</v>
      </c>
      <c r="C130" s="22">
        <v>2010</v>
      </c>
      <c r="D130" s="22">
        <v>30</v>
      </c>
      <c r="E130" s="5">
        <f t="shared" si="2"/>
        <v>1.2450000000000072E-2</v>
      </c>
      <c r="F130" s="23"/>
      <c r="G130" s="24">
        <f t="shared" si="3"/>
        <v>0</v>
      </c>
    </row>
    <row r="131" spans="1:7" x14ac:dyDescent="0.25">
      <c r="A131" s="5">
        <v>0.1421</v>
      </c>
      <c r="B131" s="22" t="s">
        <v>11</v>
      </c>
      <c r="C131" s="22">
        <v>2010</v>
      </c>
      <c r="D131" s="22">
        <v>30</v>
      </c>
      <c r="E131" s="5">
        <f t="shared" ref="E131:E199" si="4">1+(A131/12)-1</f>
        <v>1.184166666666675E-2</v>
      </c>
      <c r="F131" s="23"/>
      <c r="G131" s="24">
        <f t="shared" ref="G131:G159" si="5">E131*F131*D131/30</f>
        <v>0</v>
      </c>
    </row>
    <row r="132" spans="1:7" x14ac:dyDescent="0.25">
      <c r="A132" s="5">
        <v>0.1421</v>
      </c>
      <c r="B132" s="22" t="s">
        <v>0</v>
      </c>
      <c r="C132" s="22">
        <v>2010</v>
      </c>
      <c r="D132" s="22">
        <v>30</v>
      </c>
      <c r="E132" s="5">
        <f t="shared" si="4"/>
        <v>1.184166666666675E-2</v>
      </c>
      <c r="F132" s="23"/>
      <c r="G132" s="24">
        <f t="shared" si="5"/>
        <v>0</v>
      </c>
    </row>
    <row r="133" spans="1:7" x14ac:dyDescent="0.25">
      <c r="A133" s="5">
        <v>0.1421</v>
      </c>
      <c r="B133" s="22" t="s">
        <v>1</v>
      </c>
      <c r="C133" s="22">
        <v>2010</v>
      </c>
      <c r="D133" s="22">
        <v>30</v>
      </c>
      <c r="E133" s="5">
        <f t="shared" si="4"/>
        <v>1.184166666666675E-2</v>
      </c>
      <c r="F133" s="23"/>
      <c r="G133" s="24">
        <f t="shared" si="5"/>
        <v>0</v>
      </c>
    </row>
    <row r="134" spans="1:7" x14ac:dyDescent="0.25">
      <c r="A134" s="5">
        <v>0.15609999999999999</v>
      </c>
      <c r="B134" s="22" t="s">
        <v>2</v>
      </c>
      <c r="C134" s="22">
        <v>2011</v>
      </c>
      <c r="D134" s="22">
        <v>30</v>
      </c>
      <c r="E134" s="5">
        <f t="shared" si="4"/>
        <v>1.3008333333333288E-2</v>
      </c>
      <c r="F134" s="23"/>
      <c r="G134" s="24">
        <f t="shared" si="5"/>
        <v>0</v>
      </c>
    </row>
    <row r="135" spans="1:7" x14ac:dyDescent="0.25">
      <c r="A135" s="5">
        <v>0.15609999999999999</v>
      </c>
      <c r="B135" s="22" t="s">
        <v>3</v>
      </c>
      <c r="C135" s="22">
        <v>2011</v>
      </c>
      <c r="D135" s="22">
        <v>30</v>
      </c>
      <c r="E135" s="5">
        <f t="shared" si="4"/>
        <v>1.3008333333333288E-2</v>
      </c>
      <c r="F135" s="23"/>
      <c r="G135" s="24">
        <f t="shared" si="5"/>
        <v>0</v>
      </c>
    </row>
    <row r="136" spans="1:7" x14ac:dyDescent="0.25">
      <c r="A136" s="5">
        <v>0.15609999999999999</v>
      </c>
      <c r="B136" s="22" t="s">
        <v>4</v>
      </c>
      <c r="C136" s="22">
        <v>2011</v>
      </c>
      <c r="D136" s="22">
        <v>30</v>
      </c>
      <c r="E136" s="5">
        <f t="shared" si="4"/>
        <v>1.3008333333333288E-2</v>
      </c>
      <c r="F136" s="23"/>
      <c r="G136" s="24">
        <f t="shared" si="5"/>
        <v>0</v>
      </c>
    </row>
    <row r="137" spans="1:7" x14ac:dyDescent="0.25">
      <c r="A137" s="5">
        <v>0.1769</v>
      </c>
      <c r="B137" s="22" t="s">
        <v>5</v>
      </c>
      <c r="C137" s="22">
        <v>2011</v>
      </c>
      <c r="D137" s="22">
        <v>30</v>
      </c>
      <c r="E137" s="5">
        <f t="shared" si="4"/>
        <v>1.4741666666666653E-2</v>
      </c>
      <c r="F137" s="23"/>
      <c r="G137" s="24">
        <f t="shared" si="5"/>
        <v>0</v>
      </c>
    </row>
    <row r="138" spans="1:7" x14ac:dyDescent="0.25">
      <c r="A138" s="5">
        <v>0.1769</v>
      </c>
      <c r="B138" s="22" t="s">
        <v>6</v>
      </c>
      <c r="C138" s="22">
        <v>2011</v>
      </c>
      <c r="D138" s="22">
        <v>30</v>
      </c>
      <c r="E138" s="5">
        <f t="shared" si="4"/>
        <v>1.4741666666666653E-2</v>
      </c>
      <c r="F138" s="23"/>
      <c r="G138" s="24">
        <f t="shared" si="5"/>
        <v>0</v>
      </c>
    </row>
    <row r="139" spans="1:7" x14ac:dyDescent="0.25">
      <c r="A139" s="5">
        <v>0.1769</v>
      </c>
      <c r="B139" s="22" t="s">
        <v>7</v>
      </c>
      <c r="C139" s="22">
        <v>2011</v>
      </c>
      <c r="D139" s="22">
        <v>30</v>
      </c>
      <c r="E139" s="5">
        <f t="shared" si="4"/>
        <v>1.4741666666666653E-2</v>
      </c>
      <c r="F139" s="23"/>
      <c r="G139" s="24">
        <f t="shared" si="5"/>
        <v>0</v>
      </c>
    </row>
    <row r="140" spans="1:7" x14ac:dyDescent="0.25">
      <c r="A140" s="5">
        <v>0.18629999999999999</v>
      </c>
      <c r="B140" s="22" t="s">
        <v>12</v>
      </c>
      <c r="C140" s="22">
        <v>2011</v>
      </c>
      <c r="D140" s="22">
        <v>30</v>
      </c>
      <c r="E140" s="5">
        <f t="shared" si="4"/>
        <v>1.5525000000000011E-2</v>
      </c>
      <c r="F140" s="23"/>
      <c r="G140" s="24">
        <f t="shared" si="5"/>
        <v>0</v>
      </c>
    </row>
    <row r="141" spans="1:7" x14ac:dyDescent="0.25">
      <c r="A141" s="5">
        <v>0.18629999999999999</v>
      </c>
      <c r="B141" s="22" t="s">
        <v>9</v>
      </c>
      <c r="C141" s="22">
        <v>2011</v>
      </c>
      <c r="D141" s="22">
        <v>30</v>
      </c>
      <c r="E141" s="5">
        <f t="shared" si="4"/>
        <v>1.5525000000000011E-2</v>
      </c>
      <c r="F141" s="23"/>
      <c r="G141" s="24">
        <f t="shared" si="5"/>
        <v>0</v>
      </c>
    </row>
    <row r="142" spans="1:7" x14ac:dyDescent="0.25">
      <c r="A142" s="5">
        <v>0.18629999999999999</v>
      </c>
      <c r="B142" s="22" t="s">
        <v>10</v>
      </c>
      <c r="C142" s="22">
        <v>2011</v>
      </c>
      <c r="D142" s="22">
        <v>30</v>
      </c>
      <c r="E142" s="5">
        <f t="shared" si="4"/>
        <v>1.5525000000000011E-2</v>
      </c>
      <c r="F142" s="23"/>
      <c r="G142" s="24">
        <f t="shared" si="5"/>
        <v>0</v>
      </c>
    </row>
    <row r="143" spans="1:7" x14ac:dyDescent="0.25">
      <c r="A143" s="5">
        <v>0.19389999999999999</v>
      </c>
      <c r="B143" s="22" t="s">
        <v>11</v>
      </c>
      <c r="C143" s="22">
        <v>2011</v>
      </c>
      <c r="D143" s="22">
        <v>30</v>
      </c>
      <c r="E143" s="5">
        <f t="shared" si="4"/>
        <v>1.6158333333333275E-2</v>
      </c>
      <c r="F143" s="23"/>
      <c r="G143" s="24">
        <f t="shared" si="5"/>
        <v>0</v>
      </c>
    </row>
    <row r="144" spans="1:7" x14ac:dyDescent="0.25">
      <c r="A144" s="5">
        <v>0.19389999999999999</v>
      </c>
      <c r="B144" s="22" t="s">
        <v>0</v>
      </c>
      <c r="C144" s="22">
        <v>2011</v>
      </c>
      <c r="D144" s="22">
        <v>30</v>
      </c>
      <c r="E144" s="5">
        <f t="shared" si="4"/>
        <v>1.6158333333333275E-2</v>
      </c>
      <c r="F144" s="23"/>
      <c r="G144" s="24">
        <f t="shared" si="5"/>
        <v>0</v>
      </c>
    </row>
    <row r="145" spans="1:7" x14ac:dyDescent="0.25">
      <c r="A145" s="5">
        <v>0.19389999999999999</v>
      </c>
      <c r="B145" s="22" t="s">
        <v>1</v>
      </c>
      <c r="C145" s="22">
        <v>2011</v>
      </c>
      <c r="D145" s="22">
        <v>30</v>
      </c>
      <c r="E145" s="5">
        <f t="shared" si="4"/>
        <v>1.6158333333333275E-2</v>
      </c>
      <c r="F145" s="23"/>
      <c r="G145" s="24">
        <f t="shared" si="5"/>
        <v>0</v>
      </c>
    </row>
    <row r="146" spans="1:7" x14ac:dyDescent="0.25">
      <c r="A146" s="6">
        <v>0.19920000000000002</v>
      </c>
      <c r="B146" s="22" t="s">
        <v>2</v>
      </c>
      <c r="C146" s="22">
        <v>2012</v>
      </c>
      <c r="D146" s="22">
        <v>30</v>
      </c>
      <c r="E146" s="5">
        <f t="shared" si="4"/>
        <v>1.6599999999999948E-2</v>
      </c>
      <c r="F146" s="23"/>
      <c r="G146" s="24">
        <f t="shared" si="5"/>
        <v>0</v>
      </c>
    </row>
    <row r="147" spans="1:7" x14ac:dyDescent="0.25">
      <c r="A147" s="6">
        <v>0.19920000000000002</v>
      </c>
      <c r="B147" s="22" t="s">
        <v>3</v>
      </c>
      <c r="C147" s="22">
        <v>2012</v>
      </c>
      <c r="D147" s="22">
        <v>30</v>
      </c>
      <c r="E147" s="5">
        <f t="shared" si="4"/>
        <v>1.6599999999999948E-2</v>
      </c>
      <c r="F147" s="23"/>
      <c r="G147" s="24">
        <f t="shared" si="5"/>
        <v>0</v>
      </c>
    </row>
    <row r="148" spans="1:7" x14ac:dyDescent="0.25">
      <c r="A148" s="6">
        <v>0.19920000000000002</v>
      </c>
      <c r="B148" s="22" t="s">
        <v>4</v>
      </c>
      <c r="C148" s="22">
        <v>2012</v>
      </c>
      <c r="D148" s="22">
        <v>30</v>
      </c>
      <c r="E148" s="5">
        <f t="shared" si="4"/>
        <v>1.6599999999999948E-2</v>
      </c>
      <c r="F148" s="23"/>
      <c r="G148" s="24">
        <f t="shared" si="5"/>
        <v>0</v>
      </c>
    </row>
    <row r="149" spans="1:7" x14ac:dyDescent="0.25">
      <c r="A149" s="2">
        <v>0.20519999999999999</v>
      </c>
      <c r="B149" s="22" t="s">
        <v>5</v>
      </c>
      <c r="C149" s="22">
        <v>2012</v>
      </c>
      <c r="D149" s="22">
        <v>30</v>
      </c>
      <c r="E149" s="5">
        <f t="shared" si="4"/>
        <v>1.7099999999999893E-2</v>
      </c>
      <c r="F149" s="23"/>
      <c r="G149" s="24">
        <f t="shared" si="5"/>
        <v>0</v>
      </c>
    </row>
    <row r="150" spans="1:7" x14ac:dyDescent="0.25">
      <c r="A150" s="2">
        <v>0.20519999999999999</v>
      </c>
      <c r="B150" s="22" t="s">
        <v>6</v>
      </c>
      <c r="C150" s="22">
        <v>2012</v>
      </c>
      <c r="D150" s="22">
        <v>30</v>
      </c>
      <c r="E150" s="5">
        <f t="shared" si="4"/>
        <v>1.7099999999999893E-2</v>
      </c>
      <c r="F150" s="23"/>
      <c r="G150" s="24">
        <f t="shared" si="5"/>
        <v>0</v>
      </c>
    </row>
    <row r="151" spans="1:7" x14ac:dyDescent="0.25">
      <c r="A151" s="2">
        <v>0.20519999999999999</v>
      </c>
      <c r="B151" s="22" t="s">
        <v>7</v>
      </c>
      <c r="C151" s="22">
        <v>2012</v>
      </c>
      <c r="D151" s="22">
        <v>30</v>
      </c>
      <c r="E151" s="5">
        <f t="shared" si="4"/>
        <v>1.7099999999999893E-2</v>
      </c>
      <c r="F151" s="23"/>
      <c r="G151" s="24">
        <f t="shared" si="5"/>
        <v>0</v>
      </c>
    </row>
    <row r="152" spans="1:7" x14ac:dyDescent="0.25">
      <c r="A152" s="7">
        <v>0.20860000000000001</v>
      </c>
      <c r="B152" s="22" t="s">
        <v>12</v>
      </c>
      <c r="C152" s="22">
        <v>2012</v>
      </c>
      <c r="D152" s="22">
        <v>30</v>
      </c>
      <c r="E152" s="5">
        <f t="shared" si="4"/>
        <v>1.7383333333333306E-2</v>
      </c>
      <c r="F152" s="23"/>
      <c r="G152" s="24">
        <f t="shared" si="5"/>
        <v>0</v>
      </c>
    </row>
    <row r="153" spans="1:7" x14ac:dyDescent="0.25">
      <c r="A153" s="7">
        <v>0.20860000000000001</v>
      </c>
      <c r="B153" s="22" t="s">
        <v>9</v>
      </c>
      <c r="C153" s="22">
        <v>2012</v>
      </c>
      <c r="D153" s="22">
        <v>30</v>
      </c>
      <c r="E153" s="5">
        <f t="shared" si="4"/>
        <v>1.7383333333333306E-2</v>
      </c>
      <c r="F153" s="23"/>
      <c r="G153" s="24">
        <f t="shared" si="5"/>
        <v>0</v>
      </c>
    </row>
    <row r="154" spans="1:7" x14ac:dyDescent="0.25">
      <c r="A154" s="7">
        <v>0.20860000000000001</v>
      </c>
      <c r="B154" s="22" t="s">
        <v>10</v>
      </c>
      <c r="C154" s="22">
        <v>2012</v>
      </c>
      <c r="D154" s="22">
        <v>30</v>
      </c>
      <c r="E154" s="5">
        <f t="shared" si="4"/>
        <v>1.7383333333333306E-2</v>
      </c>
      <c r="F154" s="23"/>
      <c r="G154" s="24">
        <f t="shared" si="5"/>
        <v>0</v>
      </c>
    </row>
    <row r="155" spans="1:7" x14ac:dyDescent="0.25">
      <c r="A155" s="7">
        <v>0.2089</v>
      </c>
      <c r="B155" s="22" t="s">
        <v>11</v>
      </c>
      <c r="C155" s="22">
        <v>2012</v>
      </c>
      <c r="D155" s="22">
        <v>30</v>
      </c>
      <c r="E155" s="5">
        <f t="shared" si="4"/>
        <v>1.7408333333333248E-2</v>
      </c>
      <c r="F155" s="23"/>
      <c r="G155" s="24">
        <f t="shared" si="5"/>
        <v>0</v>
      </c>
    </row>
    <row r="156" spans="1:7" x14ac:dyDescent="0.25">
      <c r="A156" s="7">
        <v>0.2089</v>
      </c>
      <c r="B156" s="22" t="s">
        <v>0</v>
      </c>
      <c r="C156" s="22">
        <v>2012</v>
      </c>
      <c r="D156" s="22">
        <v>30</v>
      </c>
      <c r="E156" s="5">
        <f t="shared" si="4"/>
        <v>1.7408333333333248E-2</v>
      </c>
      <c r="F156" s="23"/>
      <c r="G156" s="24">
        <f t="shared" si="5"/>
        <v>0</v>
      </c>
    </row>
    <row r="157" spans="1:7" x14ac:dyDescent="0.25">
      <c r="A157" s="7">
        <v>0.2089</v>
      </c>
      <c r="B157" s="22" t="s">
        <v>1</v>
      </c>
      <c r="C157" s="22">
        <v>2012</v>
      </c>
      <c r="D157" s="22">
        <v>30</v>
      </c>
      <c r="E157" s="5">
        <f t="shared" si="4"/>
        <v>1.7408333333333248E-2</v>
      </c>
      <c r="F157" s="23"/>
      <c r="G157" s="24">
        <f t="shared" si="5"/>
        <v>0</v>
      </c>
    </row>
    <row r="158" spans="1:7" x14ac:dyDescent="0.25">
      <c r="A158" s="7">
        <v>0.20749999999999999</v>
      </c>
      <c r="B158" s="22" t="s">
        <v>2</v>
      </c>
      <c r="C158" s="16">
        <v>2013</v>
      </c>
      <c r="D158" s="22">
        <v>30</v>
      </c>
      <c r="E158" s="5">
        <f t="shared" si="4"/>
        <v>1.7291666666666705E-2</v>
      </c>
      <c r="F158" s="23"/>
      <c r="G158" s="24">
        <f t="shared" si="5"/>
        <v>0</v>
      </c>
    </row>
    <row r="159" spans="1:7" x14ac:dyDescent="0.25">
      <c r="A159" s="7">
        <v>0.20749999999999999</v>
      </c>
      <c r="B159" s="22" t="s">
        <v>3</v>
      </c>
      <c r="C159" s="16">
        <v>2013</v>
      </c>
      <c r="D159" s="22">
        <v>30</v>
      </c>
      <c r="E159" s="5">
        <f t="shared" si="4"/>
        <v>1.7291666666666705E-2</v>
      </c>
      <c r="F159" s="23"/>
      <c r="G159" s="24">
        <f t="shared" si="5"/>
        <v>0</v>
      </c>
    </row>
    <row r="160" spans="1:7" x14ac:dyDescent="0.25">
      <c r="A160" s="7">
        <v>0.20749999999999999</v>
      </c>
      <c r="B160" s="22" t="s">
        <v>4</v>
      </c>
      <c r="C160" s="16">
        <v>2013</v>
      </c>
      <c r="D160" s="22">
        <v>30</v>
      </c>
      <c r="E160" s="5">
        <f t="shared" si="4"/>
        <v>1.7291666666666705E-2</v>
      </c>
      <c r="F160" s="23"/>
      <c r="G160" s="24">
        <f>E160*F160*D160/30</f>
        <v>0</v>
      </c>
    </row>
    <row r="161" spans="1:7" x14ac:dyDescent="0.25">
      <c r="A161" s="7">
        <v>0.20830000000000001</v>
      </c>
      <c r="B161" s="22" t="s">
        <v>5</v>
      </c>
      <c r="C161" s="16">
        <v>2013</v>
      </c>
      <c r="D161" s="22">
        <v>30</v>
      </c>
      <c r="E161" s="5">
        <f t="shared" si="4"/>
        <v>1.7358333333333364E-2</v>
      </c>
      <c r="F161" s="23"/>
      <c r="G161" s="24">
        <f t="shared" ref="G161:G163" si="6">E161*F161*D161/30</f>
        <v>0</v>
      </c>
    </row>
    <row r="162" spans="1:7" x14ac:dyDescent="0.25">
      <c r="A162" s="7">
        <v>0.20830000000000001</v>
      </c>
      <c r="B162" s="22" t="s">
        <v>6</v>
      </c>
      <c r="C162" s="16">
        <v>2013</v>
      </c>
      <c r="D162" s="22">
        <v>30</v>
      </c>
      <c r="E162" s="5">
        <f t="shared" si="4"/>
        <v>1.7358333333333364E-2</v>
      </c>
      <c r="F162" s="23"/>
      <c r="G162" s="24">
        <f t="shared" si="6"/>
        <v>0</v>
      </c>
    </row>
    <row r="163" spans="1:7" x14ac:dyDescent="0.25">
      <c r="A163" s="7">
        <v>0.20830000000000001</v>
      </c>
      <c r="B163" s="22" t="s">
        <v>7</v>
      </c>
      <c r="C163" s="16">
        <v>2013</v>
      </c>
      <c r="D163" s="22">
        <v>30</v>
      </c>
      <c r="E163" s="5">
        <f t="shared" si="4"/>
        <v>1.7358333333333364E-2</v>
      </c>
      <c r="F163" s="23"/>
      <c r="G163" s="24">
        <f t="shared" si="6"/>
        <v>0</v>
      </c>
    </row>
    <row r="164" spans="1:7" x14ac:dyDescent="0.25">
      <c r="A164" s="7">
        <v>0.2034</v>
      </c>
      <c r="B164" s="22" t="s">
        <v>12</v>
      </c>
      <c r="C164" s="16">
        <v>2013</v>
      </c>
      <c r="D164" s="22">
        <v>30</v>
      </c>
      <c r="E164" s="5">
        <f t="shared" si="4"/>
        <v>1.6950000000000021E-2</v>
      </c>
      <c r="F164" s="23"/>
      <c r="G164" s="24">
        <f t="shared" ref="G164:G200" si="7">E164*F164*D164/30</f>
        <v>0</v>
      </c>
    </row>
    <row r="165" spans="1:7" x14ac:dyDescent="0.25">
      <c r="A165" s="7">
        <v>0.2034</v>
      </c>
      <c r="B165" s="22" t="s">
        <v>9</v>
      </c>
      <c r="C165" s="16">
        <v>2013</v>
      </c>
      <c r="D165" s="22">
        <v>30</v>
      </c>
      <c r="E165" s="5">
        <f t="shared" si="4"/>
        <v>1.6950000000000021E-2</v>
      </c>
      <c r="F165" s="23"/>
      <c r="G165" s="24">
        <f t="shared" si="7"/>
        <v>0</v>
      </c>
    </row>
    <row r="166" spans="1:7" x14ac:dyDescent="0.25">
      <c r="A166" s="7">
        <v>0.2034</v>
      </c>
      <c r="B166" s="22" t="s">
        <v>10</v>
      </c>
      <c r="C166" s="16">
        <v>2013</v>
      </c>
      <c r="D166" s="22">
        <v>30</v>
      </c>
      <c r="E166" s="5">
        <f t="shared" si="4"/>
        <v>1.6950000000000021E-2</v>
      </c>
      <c r="F166" s="23"/>
      <c r="G166" s="24">
        <f t="shared" si="7"/>
        <v>0</v>
      </c>
    </row>
    <row r="167" spans="1:7" x14ac:dyDescent="0.25">
      <c r="A167" s="7">
        <v>0.19850000000000001</v>
      </c>
      <c r="B167" s="22" t="s">
        <v>11</v>
      </c>
      <c r="C167" s="16">
        <v>2013</v>
      </c>
      <c r="D167" s="22">
        <v>30</v>
      </c>
      <c r="E167" s="5">
        <f t="shared" si="4"/>
        <v>1.6541666666666677E-2</v>
      </c>
      <c r="F167" s="23"/>
      <c r="G167" s="24">
        <f t="shared" si="7"/>
        <v>0</v>
      </c>
    </row>
    <row r="168" spans="1:7" x14ac:dyDescent="0.25">
      <c r="A168" s="7">
        <v>0.19850000000000001</v>
      </c>
      <c r="B168" s="22" t="s">
        <v>0</v>
      </c>
      <c r="C168" s="31">
        <v>2013</v>
      </c>
      <c r="D168" s="22">
        <v>30</v>
      </c>
      <c r="E168" s="5">
        <f t="shared" si="4"/>
        <v>1.6541666666666677E-2</v>
      </c>
      <c r="F168" s="23"/>
      <c r="G168" s="24">
        <f t="shared" ref="G168" si="8">E168*F168*D168/30</f>
        <v>0</v>
      </c>
    </row>
    <row r="169" spans="1:7" x14ac:dyDescent="0.25">
      <c r="A169" s="7">
        <v>0.19850000000000001</v>
      </c>
      <c r="B169" s="22" t="s">
        <v>1</v>
      </c>
      <c r="C169" s="31">
        <v>2013</v>
      </c>
      <c r="D169" s="22">
        <v>30</v>
      </c>
      <c r="E169" s="5">
        <f t="shared" si="4"/>
        <v>1.6541666666666677E-2</v>
      </c>
      <c r="F169" s="23"/>
      <c r="G169" s="24">
        <f t="shared" ref="G169:G170" si="9">E169*F169*D169/30</f>
        <v>0</v>
      </c>
    </row>
    <row r="170" spans="1:7" x14ac:dyDescent="0.25">
      <c r="A170" s="7">
        <v>0.19650000000000001</v>
      </c>
      <c r="B170" s="22" t="s">
        <v>2</v>
      </c>
      <c r="C170" s="31">
        <v>2013</v>
      </c>
      <c r="D170" s="22">
        <v>30</v>
      </c>
      <c r="E170" s="5">
        <f t="shared" si="4"/>
        <v>1.6375000000000028E-2</v>
      </c>
      <c r="F170" s="23"/>
      <c r="G170" s="24">
        <f t="shared" si="9"/>
        <v>0</v>
      </c>
    </row>
    <row r="171" spans="1:7" x14ac:dyDescent="0.25">
      <c r="A171" s="7">
        <v>0.19650000000000001</v>
      </c>
      <c r="B171" s="22" t="s">
        <v>3</v>
      </c>
      <c r="C171" s="16">
        <v>2013</v>
      </c>
      <c r="D171" s="22">
        <v>30</v>
      </c>
      <c r="E171" s="5">
        <f t="shared" si="4"/>
        <v>1.6375000000000028E-2</v>
      </c>
      <c r="F171" s="23"/>
      <c r="G171" s="24">
        <f t="shared" si="7"/>
        <v>0</v>
      </c>
    </row>
    <row r="172" spans="1:7" x14ac:dyDescent="0.25">
      <c r="A172" s="7">
        <v>0.19650000000000001</v>
      </c>
      <c r="B172" s="22" t="s">
        <v>4</v>
      </c>
      <c r="C172" s="31">
        <v>2013</v>
      </c>
      <c r="D172" s="22">
        <v>30</v>
      </c>
      <c r="E172" s="5">
        <f t="shared" si="4"/>
        <v>1.6375000000000028E-2</v>
      </c>
      <c r="F172" s="23"/>
      <c r="G172" s="24">
        <f t="shared" si="7"/>
        <v>0</v>
      </c>
    </row>
    <row r="173" spans="1:7" x14ac:dyDescent="0.25">
      <c r="A173" s="7">
        <v>0.1963</v>
      </c>
      <c r="B173" s="22" t="s">
        <v>5</v>
      </c>
      <c r="C173" s="31">
        <v>2013</v>
      </c>
      <c r="D173" s="22">
        <v>30</v>
      </c>
      <c r="E173" s="5">
        <f t="shared" si="4"/>
        <v>1.6358333333333253E-2</v>
      </c>
      <c r="F173" s="23"/>
      <c r="G173" s="24">
        <f t="shared" ref="G173:G174" si="10">E173*F173*D173/30</f>
        <v>0</v>
      </c>
    </row>
    <row r="174" spans="1:7" x14ac:dyDescent="0.25">
      <c r="A174" s="7">
        <v>0.1963</v>
      </c>
      <c r="B174" s="22" t="s">
        <v>6</v>
      </c>
      <c r="C174" s="31">
        <v>2013</v>
      </c>
      <c r="D174" s="22">
        <v>30</v>
      </c>
      <c r="E174" s="5">
        <f t="shared" si="4"/>
        <v>1.6358333333333253E-2</v>
      </c>
      <c r="F174" s="23"/>
      <c r="G174" s="24">
        <f t="shared" si="10"/>
        <v>0</v>
      </c>
    </row>
    <row r="175" spans="1:7" x14ac:dyDescent="0.25">
      <c r="A175" s="7">
        <v>0.1963</v>
      </c>
      <c r="B175" s="22" t="s">
        <v>7</v>
      </c>
      <c r="C175" s="16">
        <v>2013</v>
      </c>
      <c r="D175" s="22">
        <v>30</v>
      </c>
      <c r="E175" s="5">
        <f t="shared" si="4"/>
        <v>1.6358333333333253E-2</v>
      </c>
      <c r="F175" s="23"/>
      <c r="G175" s="24">
        <f t="shared" si="7"/>
        <v>0</v>
      </c>
    </row>
    <row r="176" spans="1:7" x14ac:dyDescent="0.25">
      <c r="A176" s="33">
        <v>0.2034</v>
      </c>
      <c r="B176" s="22" t="s">
        <v>8</v>
      </c>
      <c r="C176" s="32">
        <v>2013</v>
      </c>
      <c r="D176" s="22">
        <v>30</v>
      </c>
      <c r="E176" s="5">
        <f t="shared" si="4"/>
        <v>1.6950000000000021E-2</v>
      </c>
      <c r="F176" s="23"/>
      <c r="G176" s="24">
        <f t="shared" si="7"/>
        <v>0</v>
      </c>
    </row>
    <row r="177" spans="1:7" x14ac:dyDescent="0.25">
      <c r="A177" s="33">
        <v>0.2034</v>
      </c>
      <c r="B177" s="22" t="s">
        <v>9</v>
      </c>
      <c r="C177" s="32">
        <v>2013</v>
      </c>
      <c r="D177" s="22">
        <v>30</v>
      </c>
      <c r="E177" s="5">
        <f t="shared" si="4"/>
        <v>1.6950000000000021E-2</v>
      </c>
      <c r="F177" s="23"/>
      <c r="G177" s="24">
        <f t="shared" si="7"/>
        <v>0</v>
      </c>
    </row>
    <row r="178" spans="1:7" x14ac:dyDescent="0.25">
      <c r="A178" s="33">
        <v>0.2034</v>
      </c>
      <c r="B178" s="22" t="s">
        <v>10</v>
      </c>
      <c r="C178" s="32">
        <v>2013</v>
      </c>
      <c r="D178" s="22">
        <v>30</v>
      </c>
      <c r="E178" s="5">
        <f t="shared" si="4"/>
        <v>1.6950000000000021E-2</v>
      </c>
      <c r="F178" s="23"/>
      <c r="G178" s="24">
        <f t="shared" si="7"/>
        <v>0</v>
      </c>
    </row>
    <row r="179" spans="1:7" x14ac:dyDescent="0.25">
      <c r="A179" s="33">
        <v>0.19850000000000001</v>
      </c>
      <c r="B179" s="22" t="s">
        <v>11</v>
      </c>
      <c r="C179" s="32">
        <v>2013</v>
      </c>
      <c r="D179" s="22">
        <v>30</v>
      </c>
      <c r="E179" s="5">
        <f t="shared" si="4"/>
        <v>1.6541666666666677E-2</v>
      </c>
      <c r="F179" s="23"/>
      <c r="G179" s="24">
        <f t="shared" si="7"/>
        <v>0</v>
      </c>
    </row>
    <row r="180" spans="1:7" x14ac:dyDescent="0.25">
      <c r="A180" s="33">
        <v>0.19850000000000001</v>
      </c>
      <c r="B180" s="22" t="s">
        <v>0</v>
      </c>
      <c r="C180" s="32">
        <v>2013</v>
      </c>
      <c r="D180" s="22">
        <v>30</v>
      </c>
      <c r="E180" s="5">
        <f t="shared" si="4"/>
        <v>1.6541666666666677E-2</v>
      </c>
      <c r="F180" s="23"/>
      <c r="G180" s="24">
        <f t="shared" si="7"/>
        <v>0</v>
      </c>
    </row>
    <row r="181" spans="1:7" x14ac:dyDescent="0.25">
      <c r="A181" s="33">
        <v>0.19850000000000001</v>
      </c>
      <c r="B181" s="22" t="s">
        <v>1</v>
      </c>
      <c r="C181" s="32">
        <v>2013</v>
      </c>
      <c r="D181" s="22">
        <v>30</v>
      </c>
      <c r="E181" s="5">
        <f t="shared" si="4"/>
        <v>1.6541666666666677E-2</v>
      </c>
      <c r="F181" s="23"/>
      <c r="G181" s="24">
        <f t="shared" si="7"/>
        <v>0</v>
      </c>
    </row>
    <row r="182" spans="1:7" x14ac:dyDescent="0.25">
      <c r="A182" s="33">
        <v>0.19650000000000001</v>
      </c>
      <c r="B182" s="22" t="s">
        <v>2</v>
      </c>
      <c r="C182" s="32">
        <v>2014</v>
      </c>
      <c r="D182" s="22">
        <v>30</v>
      </c>
      <c r="E182" s="5">
        <f t="shared" si="4"/>
        <v>1.6375000000000028E-2</v>
      </c>
      <c r="F182" s="23"/>
      <c r="G182" s="24">
        <f t="shared" si="7"/>
        <v>0</v>
      </c>
    </row>
    <row r="183" spans="1:7" x14ac:dyDescent="0.25">
      <c r="A183" s="33">
        <v>0.19650000000000001</v>
      </c>
      <c r="B183" s="22" t="s">
        <v>3</v>
      </c>
      <c r="C183" s="32">
        <v>2014</v>
      </c>
      <c r="D183" s="22">
        <v>30</v>
      </c>
      <c r="E183" s="5">
        <f t="shared" si="4"/>
        <v>1.6375000000000028E-2</v>
      </c>
      <c r="F183" s="23"/>
      <c r="G183" s="24">
        <f t="shared" si="7"/>
        <v>0</v>
      </c>
    </row>
    <row r="184" spans="1:7" x14ac:dyDescent="0.25">
      <c r="A184" s="33">
        <v>0.19650000000000001</v>
      </c>
      <c r="B184" s="22" t="s">
        <v>4</v>
      </c>
      <c r="C184" s="32">
        <v>2014</v>
      </c>
      <c r="D184" s="22">
        <v>30</v>
      </c>
      <c r="E184" s="5">
        <f t="shared" si="4"/>
        <v>1.6375000000000028E-2</v>
      </c>
      <c r="F184" s="23"/>
      <c r="G184" s="24">
        <f t="shared" si="7"/>
        <v>0</v>
      </c>
    </row>
    <row r="185" spans="1:7" x14ac:dyDescent="0.25">
      <c r="A185" s="33">
        <v>0.1963</v>
      </c>
      <c r="B185" s="22" t="s">
        <v>5</v>
      </c>
      <c r="C185" s="32">
        <v>2014</v>
      </c>
      <c r="D185" s="22">
        <v>30</v>
      </c>
      <c r="E185" s="5">
        <f t="shared" si="4"/>
        <v>1.6358333333333253E-2</v>
      </c>
      <c r="F185" s="23"/>
      <c r="G185" s="24">
        <f t="shared" si="7"/>
        <v>0</v>
      </c>
    </row>
    <row r="186" spans="1:7" x14ac:dyDescent="0.25">
      <c r="A186" s="33">
        <v>0.1963</v>
      </c>
      <c r="B186" s="22" t="s">
        <v>6</v>
      </c>
      <c r="C186" s="32">
        <v>2014</v>
      </c>
      <c r="D186" s="22">
        <v>30</v>
      </c>
      <c r="E186" s="5">
        <f t="shared" si="4"/>
        <v>1.6358333333333253E-2</v>
      </c>
      <c r="F186" s="23"/>
      <c r="G186" s="24">
        <f t="shared" si="7"/>
        <v>0</v>
      </c>
    </row>
    <row r="187" spans="1:7" x14ac:dyDescent="0.25">
      <c r="A187" s="33">
        <v>0.1963</v>
      </c>
      <c r="B187" s="22" t="s">
        <v>7</v>
      </c>
      <c r="C187" s="32">
        <v>2014</v>
      </c>
      <c r="D187" s="22">
        <v>30</v>
      </c>
      <c r="E187" s="5">
        <f t="shared" si="4"/>
        <v>1.6358333333333253E-2</v>
      </c>
      <c r="F187" s="23"/>
      <c r="G187" s="24">
        <f t="shared" si="7"/>
        <v>0</v>
      </c>
    </row>
    <row r="188" spans="1:7" x14ac:dyDescent="0.25">
      <c r="A188" s="7">
        <v>0.1933</v>
      </c>
      <c r="B188" s="22" t="s">
        <v>12</v>
      </c>
      <c r="C188" s="32">
        <v>2014</v>
      </c>
      <c r="D188" s="22">
        <v>30</v>
      </c>
      <c r="E188" s="5">
        <f t="shared" si="4"/>
        <v>1.6108333333333391E-2</v>
      </c>
      <c r="F188" s="23"/>
      <c r="G188" s="24">
        <f t="shared" si="7"/>
        <v>0</v>
      </c>
    </row>
    <row r="189" spans="1:7" x14ac:dyDescent="0.25">
      <c r="A189" s="7">
        <v>0.1933</v>
      </c>
      <c r="B189" s="22" t="s">
        <v>9</v>
      </c>
      <c r="C189" s="32">
        <v>2014</v>
      </c>
      <c r="D189" s="22">
        <v>30</v>
      </c>
      <c r="E189" s="5">
        <f t="shared" si="4"/>
        <v>1.6108333333333391E-2</v>
      </c>
      <c r="F189" s="23"/>
      <c r="G189" s="24">
        <f t="shared" si="7"/>
        <v>0</v>
      </c>
    </row>
    <row r="190" spans="1:7" x14ac:dyDescent="0.25">
      <c r="A190" s="7">
        <v>0.1933</v>
      </c>
      <c r="B190" s="22" t="s">
        <v>10</v>
      </c>
      <c r="C190" s="32">
        <v>2014</v>
      </c>
      <c r="D190" s="22">
        <v>30</v>
      </c>
      <c r="E190" s="5">
        <f t="shared" si="4"/>
        <v>1.6108333333333391E-2</v>
      </c>
      <c r="F190" s="23"/>
      <c r="G190" s="24">
        <f t="shared" si="7"/>
        <v>0</v>
      </c>
    </row>
    <row r="191" spans="1:7" x14ac:dyDescent="0.25">
      <c r="A191" s="7">
        <v>0.19170000000000001</v>
      </c>
      <c r="B191" s="22" t="s">
        <v>11</v>
      </c>
      <c r="C191" s="34">
        <v>2014</v>
      </c>
      <c r="D191" s="22">
        <v>30</v>
      </c>
      <c r="E191" s="5">
        <f t="shared" si="4"/>
        <v>1.5975000000000072E-2</v>
      </c>
      <c r="F191" s="23"/>
      <c r="G191" s="24">
        <f t="shared" si="7"/>
        <v>0</v>
      </c>
    </row>
    <row r="192" spans="1:7" x14ac:dyDescent="0.25">
      <c r="A192" s="7">
        <v>0.19170000000000001</v>
      </c>
      <c r="B192" s="22" t="s">
        <v>0</v>
      </c>
      <c r="C192" s="34">
        <v>2014</v>
      </c>
      <c r="D192" s="22">
        <v>30</v>
      </c>
      <c r="E192" s="5">
        <f t="shared" si="4"/>
        <v>1.5975000000000072E-2</v>
      </c>
      <c r="F192" s="23"/>
      <c r="G192" s="24">
        <f t="shared" si="7"/>
        <v>0</v>
      </c>
    </row>
    <row r="193" spans="1:7" x14ac:dyDescent="0.25">
      <c r="A193" s="7">
        <v>0.19170000000000001</v>
      </c>
      <c r="B193" s="22" t="s">
        <v>1</v>
      </c>
      <c r="C193" s="35">
        <v>2014</v>
      </c>
      <c r="D193" s="22">
        <v>30</v>
      </c>
      <c r="E193" s="5">
        <f t="shared" si="4"/>
        <v>1.5975000000000072E-2</v>
      </c>
      <c r="F193" s="23"/>
      <c r="G193" s="24">
        <f t="shared" si="7"/>
        <v>0</v>
      </c>
    </row>
    <row r="194" spans="1:7" x14ac:dyDescent="0.25">
      <c r="A194" s="7">
        <v>0.19209999999999999</v>
      </c>
      <c r="B194" s="22" t="s">
        <v>2</v>
      </c>
      <c r="C194" s="35">
        <v>2015</v>
      </c>
      <c r="D194" s="22">
        <v>30</v>
      </c>
      <c r="E194" s="5">
        <f t="shared" si="4"/>
        <v>1.6008333333333402E-2</v>
      </c>
      <c r="F194" s="23"/>
      <c r="G194" s="24">
        <f t="shared" si="7"/>
        <v>0</v>
      </c>
    </row>
    <row r="195" spans="1:7" x14ac:dyDescent="0.25">
      <c r="A195" s="7">
        <v>0.19209999999999999</v>
      </c>
      <c r="B195" s="22" t="s">
        <v>32</v>
      </c>
      <c r="C195" s="35">
        <v>2015</v>
      </c>
      <c r="D195" s="22">
        <v>30</v>
      </c>
      <c r="E195" s="5">
        <f t="shared" si="4"/>
        <v>1.6008333333333402E-2</v>
      </c>
      <c r="F195" s="23"/>
      <c r="G195" s="24">
        <f t="shared" si="7"/>
        <v>0</v>
      </c>
    </row>
    <row r="196" spans="1:7" x14ac:dyDescent="0.25">
      <c r="A196" s="7">
        <v>0.19209999999999999</v>
      </c>
      <c r="B196" s="22" t="s">
        <v>4</v>
      </c>
      <c r="C196" s="36">
        <v>2015</v>
      </c>
      <c r="D196" s="22">
        <v>30</v>
      </c>
      <c r="E196" s="5">
        <f t="shared" si="4"/>
        <v>1.6008333333333402E-2</v>
      </c>
      <c r="F196" s="23"/>
      <c r="G196" s="24">
        <f t="shared" si="7"/>
        <v>0</v>
      </c>
    </row>
    <row r="197" spans="1:7" x14ac:dyDescent="0.25">
      <c r="A197" s="7">
        <v>0.19370000000000001</v>
      </c>
      <c r="B197" s="22" t="s">
        <v>5</v>
      </c>
      <c r="C197" s="36">
        <v>2015</v>
      </c>
      <c r="D197" s="22">
        <v>30</v>
      </c>
      <c r="E197" s="5">
        <f t="shared" si="4"/>
        <v>1.6141666666666721E-2</v>
      </c>
      <c r="F197" s="23"/>
      <c r="G197" s="24">
        <f t="shared" si="7"/>
        <v>0</v>
      </c>
    </row>
    <row r="198" spans="1:7" x14ac:dyDescent="0.25">
      <c r="A198" s="7">
        <v>0.19370000000000001</v>
      </c>
      <c r="B198" s="22" t="s">
        <v>19</v>
      </c>
      <c r="C198" s="36">
        <v>2015</v>
      </c>
      <c r="D198" s="22">
        <v>30</v>
      </c>
      <c r="E198" s="5">
        <f t="shared" si="4"/>
        <v>1.6141666666666721E-2</v>
      </c>
      <c r="F198" s="23"/>
      <c r="G198" s="24">
        <f t="shared" si="7"/>
        <v>0</v>
      </c>
    </row>
    <row r="199" spans="1:7" x14ac:dyDescent="0.25">
      <c r="A199" s="7">
        <v>0.19209999999999999</v>
      </c>
      <c r="B199" s="22" t="s">
        <v>7</v>
      </c>
      <c r="C199" s="35">
        <v>2015</v>
      </c>
      <c r="D199" s="22">
        <v>30</v>
      </c>
      <c r="E199" s="5">
        <f t="shared" si="4"/>
        <v>1.6008333333333402E-2</v>
      </c>
      <c r="F199" s="23"/>
      <c r="G199" s="24">
        <f t="shared" si="7"/>
        <v>0</v>
      </c>
    </row>
    <row r="200" spans="1:7" x14ac:dyDescent="0.25">
      <c r="A200" s="39" t="s">
        <v>31</v>
      </c>
      <c r="B200" s="40"/>
      <c r="C200" s="40"/>
      <c r="D200" s="40"/>
      <c r="E200" s="40"/>
      <c r="F200" s="40"/>
      <c r="G200" s="24">
        <f t="shared" si="7"/>
        <v>0</v>
      </c>
    </row>
    <row r="201" spans="1:7" x14ac:dyDescent="0.25">
      <c r="D201" s="17"/>
      <c r="E201" s="25"/>
      <c r="F201" s="26"/>
      <c r="G201" s="18"/>
    </row>
    <row r="202" spans="1:7" x14ac:dyDescent="0.25">
      <c r="E202" s="25"/>
      <c r="F202" s="26"/>
      <c r="G202" s="18"/>
    </row>
    <row r="203" spans="1:7" x14ac:dyDescent="0.25">
      <c r="E203" s="25"/>
      <c r="F203" s="26"/>
      <c r="G203" s="18"/>
    </row>
    <row r="204" spans="1:7" x14ac:dyDescent="0.25">
      <c r="E204" s="25"/>
      <c r="F204" s="26"/>
      <c r="G204" s="18"/>
    </row>
    <row r="205" spans="1:7" x14ac:dyDescent="0.25">
      <c r="E205" s="25"/>
      <c r="F205" s="26"/>
      <c r="G205" s="18"/>
    </row>
    <row r="206" spans="1:7" x14ac:dyDescent="0.25">
      <c r="E206" s="25"/>
      <c r="F206" s="26"/>
      <c r="G206" s="18"/>
    </row>
    <row r="207" spans="1:7" x14ac:dyDescent="0.25">
      <c r="E207" s="25"/>
      <c r="F207" s="26"/>
      <c r="G207" s="18"/>
    </row>
    <row r="208" spans="1:7" x14ac:dyDescent="0.25">
      <c r="E208" s="25"/>
      <c r="F208" s="26"/>
      <c r="G208" s="18"/>
    </row>
    <row r="209" spans="3:7" x14ac:dyDescent="0.25">
      <c r="E209" s="25"/>
      <c r="F209" s="26"/>
      <c r="G209" s="18"/>
    </row>
    <row r="210" spans="3:7" x14ac:dyDescent="0.25">
      <c r="E210" s="25"/>
      <c r="F210" s="26"/>
      <c r="G210" s="18"/>
    </row>
    <row r="211" spans="3:7" x14ac:dyDescent="0.25">
      <c r="E211" s="25"/>
      <c r="F211" s="26"/>
      <c r="G211" s="18"/>
    </row>
    <row r="212" spans="3:7" x14ac:dyDescent="0.25">
      <c r="E212" s="25"/>
      <c r="F212" s="26"/>
      <c r="G212" s="18"/>
    </row>
    <row r="213" spans="3:7" x14ac:dyDescent="0.25">
      <c r="E213" s="25"/>
      <c r="F213" s="26"/>
      <c r="G213" s="18"/>
    </row>
    <row r="214" spans="3:7" x14ac:dyDescent="0.25">
      <c r="E214" s="25"/>
      <c r="F214" s="26"/>
      <c r="G214" s="18"/>
    </row>
    <row r="215" spans="3:7" x14ac:dyDescent="0.25">
      <c r="E215" s="25"/>
      <c r="F215" s="26"/>
      <c r="G215" s="18"/>
    </row>
    <row r="216" spans="3:7" x14ac:dyDescent="0.25">
      <c r="E216" s="25"/>
      <c r="F216" s="26"/>
      <c r="G216" s="18"/>
    </row>
    <row r="217" spans="3:7" x14ac:dyDescent="0.25">
      <c r="E217" s="25"/>
      <c r="F217" s="26"/>
      <c r="G217" s="18"/>
    </row>
    <row r="218" spans="3:7" x14ac:dyDescent="0.25">
      <c r="E218" s="25"/>
      <c r="F218" s="26"/>
      <c r="G218" s="18"/>
    </row>
    <row r="219" spans="3:7" x14ac:dyDescent="0.25">
      <c r="E219" s="25"/>
      <c r="F219" s="26"/>
      <c r="G219" s="18"/>
    </row>
    <row r="220" spans="3:7" x14ac:dyDescent="0.25">
      <c r="E220" s="25"/>
      <c r="F220" s="26"/>
      <c r="G220" s="18"/>
    </row>
    <row r="221" spans="3:7" x14ac:dyDescent="0.25">
      <c r="E221" s="25"/>
      <c r="F221" s="26"/>
      <c r="G221" s="18"/>
    </row>
    <row r="222" spans="3:7" x14ac:dyDescent="0.25">
      <c r="E222" s="25"/>
      <c r="F222" s="26"/>
      <c r="G222" s="18"/>
    </row>
    <row r="223" spans="3:7" x14ac:dyDescent="0.25">
      <c r="C223" s="19"/>
      <c r="E223" s="25"/>
      <c r="F223" s="26"/>
      <c r="G223" s="18"/>
    </row>
    <row r="224" spans="3:7" x14ac:dyDescent="0.25">
      <c r="E224" s="28"/>
      <c r="F224" s="26"/>
      <c r="G224" s="18"/>
    </row>
    <row r="225" spans="3:7" x14ac:dyDescent="0.25">
      <c r="C225" s="29"/>
      <c r="E225" s="28"/>
      <c r="F225" s="26"/>
      <c r="G225" s="18"/>
    </row>
    <row r="226" spans="3:7" x14ac:dyDescent="0.25">
      <c r="C226" s="19"/>
      <c r="E226" s="28"/>
      <c r="F226" s="26"/>
      <c r="G226" s="18"/>
    </row>
    <row r="227" spans="3:7" x14ac:dyDescent="0.25">
      <c r="C227" s="29"/>
      <c r="E227" s="28"/>
      <c r="F227" s="26"/>
      <c r="G227" s="18"/>
    </row>
    <row r="228" spans="3:7" x14ac:dyDescent="0.25">
      <c r="C228" s="29"/>
      <c r="E228" s="28"/>
      <c r="F228" s="26"/>
      <c r="G228" s="18"/>
    </row>
    <row r="229" spans="3:7" x14ac:dyDescent="0.25">
      <c r="C229" s="29"/>
      <c r="E229" s="28"/>
      <c r="F229" s="26"/>
      <c r="G229" s="18"/>
    </row>
    <row r="230" spans="3:7" x14ac:dyDescent="0.25">
      <c r="C230" s="29"/>
      <c r="E230" s="28"/>
      <c r="F230" s="26"/>
      <c r="G230" s="18"/>
    </row>
    <row r="231" spans="3:7" x14ac:dyDescent="0.25">
      <c r="C231" s="29"/>
      <c r="E231" s="28"/>
      <c r="F231" s="26"/>
      <c r="G231" s="18"/>
    </row>
    <row r="232" spans="3:7" x14ac:dyDescent="0.25">
      <c r="C232" s="29"/>
      <c r="E232" s="28"/>
      <c r="F232" s="26"/>
      <c r="G232" s="18"/>
    </row>
    <row r="233" spans="3:7" x14ac:dyDescent="0.25">
      <c r="C233" s="29"/>
      <c r="E233" s="28"/>
      <c r="F233" s="26"/>
      <c r="G233" s="18"/>
    </row>
    <row r="234" spans="3:7" x14ac:dyDescent="0.25">
      <c r="C234" s="29"/>
      <c r="E234" s="28"/>
      <c r="F234" s="26"/>
      <c r="G234" s="18"/>
    </row>
    <row r="235" spans="3:7" x14ac:dyDescent="0.25">
      <c r="C235" s="19"/>
      <c r="E235" s="28"/>
      <c r="F235" s="26"/>
      <c r="G235" s="18"/>
    </row>
    <row r="236" spans="3:7" x14ac:dyDescent="0.25">
      <c r="C236" s="19"/>
      <c r="E236" s="28"/>
      <c r="F236" s="26"/>
      <c r="G236" s="18"/>
    </row>
    <row r="237" spans="3:7" x14ac:dyDescent="0.25">
      <c r="C237" s="19"/>
      <c r="E237" s="28"/>
      <c r="F237" s="26"/>
      <c r="G237" s="18"/>
    </row>
    <row r="238" spans="3:7" x14ac:dyDescent="0.25">
      <c r="C238" s="19"/>
      <c r="E238" s="28"/>
      <c r="F238" s="26"/>
      <c r="G238" s="18"/>
    </row>
    <row r="239" spans="3:7" x14ac:dyDescent="0.25">
      <c r="C239" s="19"/>
      <c r="E239" s="28"/>
      <c r="F239" s="26"/>
      <c r="G239" s="18"/>
    </row>
    <row r="240" spans="3:7" x14ac:dyDescent="0.25">
      <c r="C240" s="19"/>
      <c r="E240" s="28"/>
      <c r="F240" s="26"/>
      <c r="G240" s="18"/>
    </row>
    <row r="241" spans="3:7" x14ac:dyDescent="0.25">
      <c r="C241" s="19"/>
      <c r="E241" s="28"/>
      <c r="F241" s="26"/>
      <c r="G241" s="18"/>
    </row>
    <row r="242" spans="3:7" x14ac:dyDescent="0.25">
      <c r="C242" s="19"/>
      <c r="E242" s="28"/>
      <c r="F242" s="26"/>
      <c r="G242" s="18"/>
    </row>
    <row r="243" spans="3:7" x14ac:dyDescent="0.25">
      <c r="C243" s="19"/>
      <c r="E243" s="28"/>
      <c r="F243" s="26"/>
      <c r="G243" s="18"/>
    </row>
    <row r="244" spans="3:7" x14ac:dyDescent="0.25">
      <c r="C244" s="29"/>
      <c r="E244" s="28"/>
      <c r="F244" s="26"/>
      <c r="G244" s="18"/>
    </row>
    <row r="245" spans="3:7" x14ac:dyDescent="0.25">
      <c r="C245" s="29"/>
      <c r="E245" s="28"/>
      <c r="F245" s="26"/>
      <c r="G245" s="18"/>
    </row>
    <row r="246" spans="3:7" x14ac:dyDescent="0.25">
      <c r="C246" s="29"/>
      <c r="E246" s="28"/>
      <c r="F246" s="26"/>
      <c r="G246" s="18"/>
    </row>
    <row r="247" spans="3:7" x14ac:dyDescent="0.25">
      <c r="C247" s="29"/>
      <c r="E247" s="28"/>
      <c r="F247" s="26"/>
      <c r="G247" s="18"/>
    </row>
    <row r="248" spans="3:7" x14ac:dyDescent="0.25">
      <c r="C248" s="29"/>
      <c r="E248" s="28"/>
      <c r="F248" s="26"/>
      <c r="G248" s="18"/>
    </row>
    <row r="249" spans="3:7" x14ac:dyDescent="0.25">
      <c r="C249" s="29"/>
      <c r="E249" s="28"/>
      <c r="F249" s="26"/>
      <c r="G249" s="18"/>
    </row>
    <row r="250" spans="3:7" x14ac:dyDescent="0.25">
      <c r="C250" s="29"/>
      <c r="E250" s="28"/>
      <c r="F250" s="26"/>
      <c r="G250" s="18"/>
    </row>
    <row r="251" spans="3:7" x14ac:dyDescent="0.25">
      <c r="C251" s="29"/>
      <c r="E251" s="28"/>
      <c r="F251" s="26"/>
      <c r="G251" s="18"/>
    </row>
    <row r="252" spans="3:7" x14ac:dyDescent="0.25">
      <c r="C252" s="29"/>
      <c r="E252" s="28"/>
      <c r="F252" s="26"/>
      <c r="G252" s="18"/>
    </row>
    <row r="253" spans="3:7" x14ac:dyDescent="0.25">
      <c r="C253" s="29"/>
      <c r="E253" s="28"/>
      <c r="F253" s="26"/>
      <c r="G253" s="18"/>
    </row>
    <row r="254" spans="3:7" x14ac:dyDescent="0.25">
      <c r="C254" s="29"/>
      <c r="E254" s="28"/>
      <c r="F254" s="26"/>
      <c r="G254" s="18"/>
    </row>
    <row r="255" spans="3:7" x14ac:dyDescent="0.25">
      <c r="C255" s="29"/>
      <c r="E255" s="28"/>
      <c r="F255" s="26"/>
      <c r="G255" s="18"/>
    </row>
    <row r="256" spans="3:7" x14ac:dyDescent="0.25">
      <c r="C256" s="29"/>
      <c r="E256" s="28"/>
      <c r="F256" s="26"/>
      <c r="G256" s="18"/>
    </row>
    <row r="257" spans="3:7" x14ac:dyDescent="0.25">
      <c r="C257" s="29"/>
      <c r="E257" s="28"/>
      <c r="F257" s="26"/>
      <c r="G257" s="18"/>
    </row>
    <row r="258" spans="3:7" x14ac:dyDescent="0.25">
      <c r="C258" s="19"/>
      <c r="E258" s="28"/>
      <c r="F258" s="26"/>
      <c r="G258" s="18"/>
    </row>
    <row r="259" spans="3:7" x14ac:dyDescent="0.25">
      <c r="C259" s="19"/>
      <c r="E259" s="30"/>
      <c r="F259" s="26"/>
      <c r="G259" s="18"/>
    </row>
    <row r="260" spans="3:7" x14ac:dyDescent="0.25">
      <c r="E260" s="30"/>
      <c r="F260" s="26"/>
    </row>
    <row r="261" spans="3:7" x14ac:dyDescent="0.25">
      <c r="F261" s="26"/>
    </row>
  </sheetData>
  <mergeCells count="1">
    <mergeCell ref="A200:F20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INTERESES</vt:lpstr>
      <vt:lpstr>CORRIENTES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2015-04-20T14:45:09Z</dcterms:modified>
</cp:coreProperties>
</file>